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theme/themeOverride8.xml" ContentType="application/vnd.openxmlformats-officedocument.themeOverrid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theme/themeOverride9.xml" ContentType="application/vnd.openxmlformats-officedocument.themeOverride+xml"/>
  <Override PartName="/xl/charts/chart21.xml" ContentType="application/vnd.openxmlformats-officedocument.drawingml.chart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theme/themeOverride11.xml" ContentType="application/vnd.openxmlformats-officedocument.themeOverride+xml"/>
  <Override PartName="/xl/charts/chart25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26.xml" ContentType="application/vnd.openxmlformats-officedocument.drawingml.chart+xml"/>
  <Override PartName="/xl/drawings/drawing16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theme/themeOverride13.xml" ContentType="application/vnd.openxmlformats-officedocument.themeOverride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https://morningstaronline-my.sharepoint.com/personal/wilkins_swiger_pitchbook_com/Documents/Desktop/"/>
    </mc:Choice>
  </mc:AlternateContent>
  <xr:revisionPtr revIDLastSave="309" documentId="14_{4E05A61C-7842-4867-A427-74E5712A5C3D}" xr6:coauthVersionLast="47" xr6:coauthVersionMax="47" xr10:uidLastSave="{2952E456-91E5-4B00-9E9D-F431EFD97B62}"/>
  <bookViews>
    <workbookView xWindow="-110" yWindow="-110" windowWidth="19420" windowHeight="10560" tabRatio="829" xr2:uid="{AC4318FA-8F1B-4DF7-BC18-417E16704870}"/>
  </bookViews>
  <sheets>
    <sheet name="Table of Contents" sheetId="1" r:id="rId1"/>
    <sheet name="Deal Activity x Year" sheetId="60" r:id="rId2"/>
    <sheet name="Deal Activity x Stage" sheetId="61" r:id="rId3"/>
    <sheet name="Deal Activity x Series" sheetId="66" r:id="rId4"/>
    <sheet name="Deal Activity x Size" sheetId="62" r:id="rId5"/>
    <sheet name="Deal Activity x Sector" sheetId="64" r:id="rId6"/>
    <sheet name="Deal Activity x Region" sheetId="65" r:id="rId7"/>
    <sheet name="Venture Growth x Size" sheetId="63" r:id="rId8"/>
    <sheet name="Nontraditional VC x Year" sheetId="67" r:id="rId9"/>
    <sheet name="Nontraditional VC x Size" sheetId="69" r:id="rId10"/>
    <sheet name="Nontraditional VC x Sector" sheetId="68" r:id="rId11"/>
    <sheet name="DACH Activity x Deals" sheetId="70" r:id="rId12"/>
    <sheet name="DACH Activity x Exits" sheetId="71" r:id="rId13"/>
    <sheet name="Exit Activity x Year" sheetId="72" r:id="rId14"/>
    <sheet name="Exit Activity x Type" sheetId="73" r:id="rId15"/>
    <sheet name="Fundraising Activity x Year" sheetId="74" r:id="rId16"/>
    <sheet name="Fundraising Activity x Size" sheetId="76" r:id="rId17"/>
    <sheet name="Fundraising Activity x Region" sheetId="75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cn.WorksheetConnection_Deal_FlowABO" localSheetId="11" hidden="1">#REF!</definedName>
    <definedName name="_xlcn.WorksheetConnection_Deal_FlowABO" localSheetId="12" hidden="1">#REF!</definedName>
    <definedName name="_xlcn.WorksheetConnection_Deal_FlowABO" localSheetId="6" hidden="1">#REF!</definedName>
    <definedName name="_xlcn.WorksheetConnection_Deal_FlowABO" localSheetId="5" hidden="1">#REF!</definedName>
    <definedName name="_xlcn.WorksheetConnection_Deal_FlowABO" localSheetId="3" hidden="1">#REF!</definedName>
    <definedName name="_xlcn.WorksheetConnection_Deal_FlowABO" localSheetId="4" hidden="1">#REF!</definedName>
    <definedName name="_xlcn.WorksheetConnection_Deal_FlowABO" localSheetId="2" hidden="1">#REF!</definedName>
    <definedName name="_xlcn.WorksheetConnection_Deal_FlowABO" localSheetId="1" hidden="1">#REF!</definedName>
    <definedName name="_xlcn.WorksheetConnection_Deal_FlowABO" localSheetId="14" hidden="1">#REF!</definedName>
    <definedName name="_xlcn.WorksheetConnection_Deal_FlowABO" localSheetId="13" hidden="1">#REF!</definedName>
    <definedName name="_xlcn.WorksheetConnection_Deal_FlowABO" localSheetId="7" hidden="1">#REF!</definedName>
    <definedName name="_xlcn.WorksheetConnection_Deal_FlowABO" hidden="1">#REF!</definedName>
    <definedName name="aa" localSheetId="11">#REF!</definedName>
    <definedName name="aa" localSheetId="12">#REF!</definedName>
    <definedName name="aa" localSheetId="6">#REF!</definedName>
    <definedName name="aa" localSheetId="5">#REF!</definedName>
    <definedName name="aa" localSheetId="3">#REF!</definedName>
    <definedName name="aa" localSheetId="4">#REF!</definedName>
    <definedName name="aa" localSheetId="2">#REF!</definedName>
    <definedName name="aa" localSheetId="1">#REF!</definedName>
    <definedName name="aa" localSheetId="14">#REF!</definedName>
    <definedName name="aa" localSheetId="13">#REF!</definedName>
    <definedName name="aa" localSheetId="15">#REF!</definedName>
    <definedName name="aa" localSheetId="7">#REF!</definedName>
    <definedName name="aa">#REF!</definedName>
    <definedName name="Copyright" localSheetId="11">#REF!</definedName>
    <definedName name="Copyright" localSheetId="12">#REF!</definedName>
    <definedName name="Copyright" localSheetId="6">#REF!</definedName>
    <definedName name="Copyright" localSheetId="5">#REF!</definedName>
    <definedName name="Copyright" localSheetId="3">#REF!</definedName>
    <definedName name="Copyright" localSheetId="4">#REF!</definedName>
    <definedName name="Copyright" localSheetId="2">#REF!</definedName>
    <definedName name="Copyright" localSheetId="1">#REF!</definedName>
    <definedName name="Copyright" localSheetId="14">#REF!</definedName>
    <definedName name="Copyright" localSheetId="13">#REF!</definedName>
    <definedName name="Copyright" localSheetId="15">#REF!</definedName>
    <definedName name="Copyright" localSheetId="7">#REF!</definedName>
    <definedName name="Copyright">#REF!</definedName>
    <definedName name="CreatedFor" localSheetId="11">#REF!</definedName>
    <definedName name="CreatedFor" localSheetId="12">#REF!</definedName>
    <definedName name="CreatedFor" localSheetId="6">#REF!</definedName>
    <definedName name="CreatedFor" localSheetId="5">#REF!</definedName>
    <definedName name="CreatedFor" localSheetId="3">#REF!</definedName>
    <definedName name="CreatedFor" localSheetId="4">#REF!</definedName>
    <definedName name="CreatedFor" localSheetId="2">#REF!</definedName>
    <definedName name="CreatedFor" localSheetId="1">#REF!</definedName>
    <definedName name="CreatedFor" localSheetId="14">#REF!</definedName>
    <definedName name="CreatedFor" localSheetId="13">#REF!</definedName>
    <definedName name="CreatedFor" localSheetId="15">#REF!</definedName>
    <definedName name="CreatedFor" localSheetId="7">#REF!</definedName>
    <definedName name="CreatedFor">#REF!</definedName>
    <definedName name="Currency_Table" localSheetId="11">OFFSET([1]Currency_Data!$A$1,0,0,COUNTA([1]Currency_Data!$A:$A)-1,5)</definedName>
    <definedName name="Currency_Table" localSheetId="12">OFFSET([1]Currency_Data!$A$1,0,0,COUNTA([1]Currency_Data!$A:$A)-1,5)</definedName>
    <definedName name="Currency_Table" localSheetId="6">OFFSET([1]Currency_Data!$A$1,0,0,COUNTA([1]Currency_Data!$A:$A)-1,5)</definedName>
    <definedName name="Currency_Table" localSheetId="5">OFFSET([1]Currency_Data!$A$1,0,0,COUNTA([1]Currency_Data!$A:$A)-1,5)</definedName>
    <definedName name="Currency_Table" localSheetId="3">OFFSET([1]Currency_Data!$A$1,0,0,COUNTA([1]Currency_Data!$A:$A)-1,5)</definedName>
    <definedName name="Currency_Table" localSheetId="4">OFFSET([1]Currency_Data!$A$1,0,0,COUNTA([1]Currency_Data!$A:$A)-1,5)</definedName>
    <definedName name="Currency_Table" localSheetId="2">OFFSET([1]Currency_Data!$A$1,0,0,COUNTA([1]Currency_Data!$A:$A)-1,5)</definedName>
    <definedName name="Currency_Table" localSheetId="1">OFFSET([1]Currency_Data!$A$1,0,0,COUNTA([1]Currency_Data!$A:$A)-1,5)</definedName>
    <definedName name="Currency_Table" localSheetId="14">OFFSET([1]Currency_Data!$A$1,0,0,COUNTA([1]Currency_Data!$A:$A)-1,5)</definedName>
    <definedName name="Currency_Table" localSheetId="13">OFFSET([1]Currency_Data!$A$1,0,0,COUNTA([1]Currency_Data!$A:$A)-1,5)</definedName>
    <definedName name="Currency_Table" localSheetId="15">OFFSET([1]Currency_Data!$A$1,0,0,COUNTA([1]Currency_Data!$A:$A)-1,5)</definedName>
    <definedName name="Currency_Table" localSheetId="0">OFFSET([2]Currency_Data!$A$1,0,0,COUNTA([2]Currency_Data!$A:$A)-1,5)</definedName>
    <definedName name="Currency_Table" localSheetId="7">OFFSET([1]Currency_Data!$A$1,0,0,COUNTA([1]Currency_Data!$A:$A)-1,5)</definedName>
    <definedName name="Currency_Table">OFFSET([2]Currency_Data!$A$1,0,0,COUNTA([2]Currency_Data!$A:$A)-1,5)</definedName>
    <definedName name="Currency_Table2">OFFSET([3]Currency_Data!$A$1,0,0,COUNTA([3]Currency_Data!$A:$A)-1,5)</definedName>
    <definedName name="Deal_Flow_New" localSheetId="11">OFFSET([1]Deal_Flow!$A$1,0,0,COUNTA([1]Deal_Flow!$A:$A)-1,COUNTA([1]Deal_Flow!$1:$1))</definedName>
    <definedName name="Deal_Flow_New" localSheetId="12">OFFSET([1]Deal_Flow!$A$1,0,0,COUNTA([1]Deal_Flow!$A:$A)-1,COUNTA([1]Deal_Flow!$1:$1))</definedName>
    <definedName name="Deal_Flow_New" localSheetId="6">OFFSET([1]Deal_Flow!$A$1,0,0,COUNTA([1]Deal_Flow!$A:$A)-1,COUNTA([1]Deal_Flow!$1:$1))</definedName>
    <definedName name="Deal_Flow_New" localSheetId="5">OFFSET([1]Deal_Flow!$A$1,0,0,COUNTA([1]Deal_Flow!$A:$A)-1,COUNTA([1]Deal_Flow!$1:$1))</definedName>
    <definedName name="Deal_Flow_New" localSheetId="3">OFFSET([1]Deal_Flow!$A$1,0,0,COUNTA([1]Deal_Flow!$A:$A)-1,COUNTA([1]Deal_Flow!$1:$1))</definedName>
    <definedName name="Deal_Flow_New" localSheetId="4">OFFSET([1]Deal_Flow!$A$1,0,0,COUNTA([1]Deal_Flow!$A:$A)-1,COUNTA([1]Deal_Flow!$1:$1))</definedName>
    <definedName name="Deal_Flow_New" localSheetId="2">OFFSET([1]Deal_Flow!$A$1,0,0,COUNTA([1]Deal_Flow!$A:$A)-1,COUNTA([1]Deal_Flow!$1:$1))</definedName>
    <definedName name="Deal_Flow_New" localSheetId="1">OFFSET([1]Deal_Flow!$A$1,0,0,COUNTA([1]Deal_Flow!$A:$A)-1,COUNTA([1]Deal_Flow!$1:$1))</definedName>
    <definedName name="Deal_Flow_New" localSheetId="14">OFFSET([1]Deal_Flow!$A$1,0,0,COUNTA([1]Deal_Flow!$A:$A)-1,COUNTA([1]Deal_Flow!$1:$1))</definedName>
    <definedName name="Deal_Flow_New" localSheetId="13">OFFSET([1]Deal_Flow!$A$1,0,0,COUNTA([1]Deal_Flow!$A:$A)-1,COUNTA([1]Deal_Flow!$1:$1))</definedName>
    <definedName name="Deal_Flow_New" localSheetId="15">OFFSET([1]Deal_Flow!$A$1,0,0,COUNTA([1]Deal_Flow!$A:$A)-1,COUNTA([1]Deal_Flow!$1:$1))</definedName>
    <definedName name="Deal_Flow_New" localSheetId="0">OFFSET([2]Deal_Flow!$A$1,0,0,COUNTA([2]Deal_Flow!$A:$A)-1,COUNTA([2]Deal_Flow!$1:$1))</definedName>
    <definedName name="Deal_Flow_New" localSheetId="7">OFFSET([1]Deal_Flow!$A$1,0,0,COUNTA([1]Deal_Flow!$A:$A)-1,COUNTA([1]Deal_Flow!$1:$1))</definedName>
    <definedName name="Deal_Flow_New">OFFSET([2]Deal_Flow!$A$1,0,0,COUNTA([2]Deal_Flow!$A:$A)-1,COUNTA([2]Deal_Flow!$1:$1))</definedName>
    <definedName name="DownloadedOn" localSheetId="11">#REF!</definedName>
    <definedName name="DownloadedOn" localSheetId="12">#REF!</definedName>
    <definedName name="DownloadedOn" localSheetId="6">#REF!</definedName>
    <definedName name="DownloadedOn" localSheetId="5">#REF!</definedName>
    <definedName name="DownloadedOn" localSheetId="3">#REF!</definedName>
    <definedName name="DownloadedOn" localSheetId="4">#REF!</definedName>
    <definedName name="DownloadedOn" localSheetId="2">#REF!</definedName>
    <definedName name="DownloadedOn" localSheetId="1">#REF!</definedName>
    <definedName name="DownloadedOn" localSheetId="14">#REF!</definedName>
    <definedName name="DownloadedOn" localSheetId="13">#REF!</definedName>
    <definedName name="DownloadedOn" localSheetId="15">#REF!</definedName>
    <definedName name="DownloadedOn" localSheetId="7">#REF!</definedName>
    <definedName name="DownloadedOn">#REF!</definedName>
    <definedName name="dsBlueHeaderTitle">'[4]Developer Store'!$C$3</definedName>
    <definedName name="Extrap_Lookup" localSheetId="11">OFFSET([1]Deal_Flow!$C$1,0,0,COUNTA([1]Deal_Flow!$A:$A)-1,COUNTA([1]Deal_Flow!$1:$1)-2)</definedName>
    <definedName name="Extrap_Lookup" localSheetId="12">OFFSET([1]Deal_Flow!$C$1,0,0,COUNTA([1]Deal_Flow!$A:$A)-1,COUNTA([1]Deal_Flow!$1:$1)-2)</definedName>
    <definedName name="Extrap_Lookup" localSheetId="6">OFFSET([1]Deal_Flow!$C$1,0,0,COUNTA([1]Deal_Flow!$A:$A)-1,COUNTA([1]Deal_Flow!$1:$1)-2)</definedName>
    <definedName name="Extrap_Lookup" localSheetId="5">OFFSET([1]Deal_Flow!$C$1,0,0,COUNTA([1]Deal_Flow!$A:$A)-1,COUNTA([1]Deal_Flow!$1:$1)-2)</definedName>
    <definedName name="Extrap_Lookup" localSheetId="3">OFFSET([1]Deal_Flow!$C$1,0,0,COUNTA([1]Deal_Flow!$A:$A)-1,COUNTA([1]Deal_Flow!$1:$1)-2)</definedName>
    <definedName name="Extrap_Lookup" localSheetId="4">OFFSET([1]Deal_Flow!$C$1,0,0,COUNTA([1]Deal_Flow!$A:$A)-1,COUNTA([1]Deal_Flow!$1:$1)-2)</definedName>
    <definedName name="Extrap_Lookup" localSheetId="2">OFFSET([1]Deal_Flow!$C$1,0,0,COUNTA([1]Deal_Flow!$A:$A)-1,COUNTA([1]Deal_Flow!$1:$1)-2)</definedName>
    <definedName name="Extrap_Lookup" localSheetId="1">OFFSET([1]Deal_Flow!$C$1,0,0,COUNTA([1]Deal_Flow!$A:$A)-1,COUNTA([1]Deal_Flow!$1:$1)-2)</definedName>
    <definedName name="Extrap_Lookup" localSheetId="14">OFFSET([1]Deal_Flow!$C$1,0,0,COUNTA([1]Deal_Flow!$A:$A)-1,COUNTA([1]Deal_Flow!$1:$1)-2)</definedName>
    <definedName name="Extrap_Lookup" localSheetId="13">OFFSET([1]Deal_Flow!$C$1,0,0,COUNTA([1]Deal_Flow!$A:$A)-1,COUNTA([1]Deal_Flow!$1:$1)-2)</definedName>
    <definedName name="Extrap_Lookup" localSheetId="15">OFFSET([1]Deal_Flow!$C$1,0,0,COUNTA([1]Deal_Flow!$A:$A)-1,COUNTA([1]Deal_Flow!$1:$1)-2)</definedName>
    <definedName name="Extrap_Lookup" localSheetId="0">OFFSET([2]Deal_Flow!$C$1,0,0,COUNTA([2]Deal_Flow!$A:$A)-1,COUNTA([2]Deal_Flow!$1:$1)-2)</definedName>
    <definedName name="Extrap_Lookup" localSheetId="7">OFFSET([1]Deal_Flow!$C$1,0,0,COUNTA([1]Deal_Flow!$A:$A)-1,COUNTA([1]Deal_Flow!$1:$1)-2)</definedName>
    <definedName name="Extrap_Lookup">OFFSET([2]Deal_Flow!$C$1,0,0,COUNTA([2]Deal_Flow!$A:$A)-1,COUNTA([2]Deal_Flow!$1:$1)-2)</definedName>
    <definedName name="Extrap_Lookup2">OFFSET([3]Deal_Flow!$C$1,0,0,COUNTA([3]Deal_Flow!$A:$A)-1,COUNTA([3]Deal_Flow!$1:$1)-2)</definedName>
    <definedName name="flData">'[4]Developer Store'!$C$5</definedName>
    <definedName name="flDataBottom">'[4]Developer Store'!$C$17</definedName>
    <definedName name="fsdgsdf" localSheetId="11">#REF!</definedName>
    <definedName name="fsdgsdf" localSheetId="12">#REF!</definedName>
    <definedName name="fsdgsdf" localSheetId="6">#REF!</definedName>
    <definedName name="fsdgsdf" localSheetId="5">#REF!</definedName>
    <definedName name="fsdgsdf" localSheetId="3">#REF!</definedName>
    <definedName name="fsdgsdf" localSheetId="4">#REF!</definedName>
    <definedName name="fsdgsdf" localSheetId="2">#REF!</definedName>
    <definedName name="fsdgsdf" localSheetId="1">#REF!</definedName>
    <definedName name="fsdgsdf" localSheetId="14">#REF!</definedName>
    <definedName name="fsdgsdf" localSheetId="13">#REF!</definedName>
    <definedName name="fsdgsdf" localSheetId="15">#REF!</definedName>
    <definedName name="fsdgsdf" localSheetId="7">#REF!</definedName>
    <definedName name="fsdgsdf">#REF!</definedName>
    <definedName name="Fundraising_Data" localSheetId="11">OFFSET([5]Fundraising_Data!$A$1,0,0,COUNTA([5]Fundraising_Data!$A:$A)-1,COUNTA([5]Fundraising_Data!$1:$1))</definedName>
    <definedName name="Fundraising_Data" localSheetId="12">OFFSET([5]Fundraising_Data!$A$1,0,0,COUNTA([5]Fundraising_Data!$A:$A)-1,COUNTA([5]Fundraising_Data!$1:$1))</definedName>
    <definedName name="Fundraising_Data" localSheetId="6">OFFSET([5]Fundraising_Data!$A$1,0,0,COUNTA([5]Fundraising_Data!$A:$A)-1,COUNTA([5]Fundraising_Data!$1:$1))</definedName>
    <definedName name="Fundraising_Data" localSheetId="5">OFFSET([5]Fundraising_Data!$A$1,0,0,COUNTA([5]Fundraising_Data!$A:$A)-1,COUNTA([5]Fundraising_Data!$1:$1))</definedName>
    <definedName name="Fundraising_Data" localSheetId="3">OFFSET([5]Fundraising_Data!$A$1,0,0,COUNTA([5]Fundraising_Data!$A:$A)-1,COUNTA([5]Fundraising_Data!$1:$1))</definedName>
    <definedName name="Fundraising_Data" localSheetId="4">OFFSET([5]Fundraising_Data!$A$1,0,0,COUNTA([5]Fundraising_Data!$A:$A)-1,COUNTA([5]Fundraising_Data!$1:$1))</definedName>
    <definedName name="Fundraising_Data" localSheetId="2">OFFSET([5]Fundraising_Data!$A$1,0,0,COUNTA([5]Fundraising_Data!$A:$A)-1,COUNTA([5]Fundraising_Data!$1:$1))</definedName>
    <definedName name="Fundraising_Data" localSheetId="1">OFFSET([5]Fundraising_Data!$A$1,0,0,COUNTA([5]Fundraising_Data!$A:$A)-1,COUNTA([5]Fundraising_Data!$1:$1))</definedName>
    <definedName name="Fundraising_Data" localSheetId="14">OFFSET([5]Fundraising_Data!$A$1,0,0,COUNTA([5]Fundraising_Data!$A:$A)-1,COUNTA([5]Fundraising_Data!$1:$1))</definedName>
    <definedName name="Fundraising_Data" localSheetId="13">OFFSET([5]Fundraising_Data!$A$1,0,0,COUNTA([5]Fundraising_Data!$A:$A)-1,COUNTA([5]Fundraising_Data!$1:$1))</definedName>
    <definedName name="Fundraising_Data" localSheetId="15">OFFSET([5]Fundraising_Data!$A$1,0,0,COUNTA([5]Fundraising_Data!$A:$A)-1,COUNTA([5]Fundraising_Data!$1:$1))</definedName>
    <definedName name="Fundraising_Data" localSheetId="0">OFFSET([6]Fundraising_Data!$A$1,0,0,COUNTA([6]Fundraising_Data!$A:$A)-1,COUNTA([6]Fundraising_Data!$1:$1))</definedName>
    <definedName name="Fundraising_Data" localSheetId="7">OFFSET([5]Fundraising_Data!$A$1,0,0,COUNTA([5]Fundraising_Data!$A:$A)-1,COUNTA([5]Fundraising_Data!$1:$1))</definedName>
    <definedName name="Fundraising_Data">OFFSET([6]Fundraising_Data!$A$1,0,0,COUNTA([6]Fundraising_Data!$A:$A)-1,COUNTA([6]Fundraising_Data!$1:$1))</definedName>
    <definedName name="gfdsgdf" localSheetId="11">#REF!</definedName>
    <definedName name="gfdsgdf" localSheetId="12">#REF!</definedName>
    <definedName name="gfdsgdf" localSheetId="6">#REF!</definedName>
    <definedName name="gfdsgdf" localSheetId="5">#REF!</definedName>
    <definedName name="gfdsgdf" localSheetId="3">#REF!</definedName>
    <definedName name="gfdsgdf" localSheetId="4">#REF!</definedName>
    <definedName name="gfdsgdf" localSheetId="2">#REF!</definedName>
    <definedName name="gfdsgdf" localSheetId="1">#REF!</definedName>
    <definedName name="gfdsgdf" localSheetId="14">#REF!</definedName>
    <definedName name="gfdsgdf" localSheetId="13">#REF!</definedName>
    <definedName name="gfdsgdf" localSheetId="15">#REF!</definedName>
    <definedName name="gfdsgdf" localSheetId="7">#REF!</definedName>
    <definedName name="gfdsgdf">#REF!</definedName>
    <definedName name="gsdfgs" localSheetId="11">#REF!</definedName>
    <definedName name="gsdfgs" localSheetId="12">#REF!</definedName>
    <definedName name="gsdfgs" localSheetId="6">#REF!</definedName>
    <definedName name="gsdfgs" localSheetId="5">#REF!</definedName>
    <definedName name="gsdfgs" localSheetId="3">#REF!</definedName>
    <definedName name="gsdfgs" localSheetId="4">#REF!</definedName>
    <definedName name="gsdfgs" localSheetId="2">#REF!</definedName>
    <definedName name="gsdfgs" localSheetId="1">#REF!</definedName>
    <definedName name="gsdfgs" localSheetId="14">#REF!</definedName>
    <definedName name="gsdfgs" localSheetId="13">#REF!</definedName>
    <definedName name="gsdfgs" localSheetId="15">#REF!</definedName>
    <definedName name="gsdfgs" localSheetId="7">#REF!</definedName>
    <definedName name="gsdfgs">#REF!</definedName>
    <definedName name="gsdfsd" localSheetId="11">#REF!</definedName>
    <definedName name="gsdfsd" localSheetId="12">#REF!</definedName>
    <definedName name="gsdfsd" localSheetId="6">#REF!</definedName>
    <definedName name="gsdfsd" localSheetId="5">#REF!</definedName>
    <definedName name="gsdfsd" localSheetId="3">#REF!</definedName>
    <definedName name="gsdfsd" localSheetId="4">#REF!</definedName>
    <definedName name="gsdfsd" localSheetId="2">#REF!</definedName>
    <definedName name="gsdfsd" localSheetId="1">#REF!</definedName>
    <definedName name="gsdfsd" localSheetId="14">#REF!</definedName>
    <definedName name="gsdfsd" localSheetId="13">#REF!</definedName>
    <definedName name="gsdfsd" localSheetId="15">#REF!</definedName>
    <definedName name="gsdfsd" localSheetId="7">#REF!</definedName>
    <definedName name="gsdfsd">#REF!</definedName>
    <definedName name="gsdgsd" localSheetId="11">#REF!</definedName>
    <definedName name="gsdgsd" localSheetId="12">#REF!</definedName>
    <definedName name="gsdgsd" localSheetId="6">#REF!</definedName>
    <definedName name="gsdgsd" localSheetId="5">#REF!</definedName>
    <definedName name="gsdgsd" localSheetId="3">#REF!</definedName>
    <definedName name="gsdgsd" localSheetId="4">#REF!</definedName>
    <definedName name="gsdgsd" localSheetId="2">#REF!</definedName>
    <definedName name="gsdgsd" localSheetId="1">#REF!</definedName>
    <definedName name="gsdgsd" localSheetId="14">#REF!</definedName>
    <definedName name="gsdgsd" localSheetId="13">#REF!</definedName>
    <definedName name="gsdgsd" localSheetId="15">#REF!</definedName>
    <definedName name="gsdgsd" localSheetId="7">#REF!</definedName>
    <definedName name="gsdgsd">#REF!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42233.8803240741</definedName>
    <definedName name="IQ_QTD" hidden="1">750000</definedName>
    <definedName name="IQ_TODAY" hidden="1">0</definedName>
    <definedName name="IQ_YTDMONTH" hidden="1">130000</definedName>
    <definedName name="ptData1">'[4]Developer Store'!$C$13</definedName>
    <definedName name="ptData2">'[4]Developer Store'!$C$15</definedName>
    <definedName name="ptHeader1">'[4]Developer Store'!$C$7</definedName>
    <definedName name="ptHeader2">'[4]Developer Store'!$C$9</definedName>
    <definedName name="ptHeader3">'[4]Developer Store'!$C$11</definedName>
    <definedName name="sdf" localSheetId="11">#REF!</definedName>
    <definedName name="sdf" localSheetId="12">#REF!</definedName>
    <definedName name="sdf" localSheetId="6">#REF!</definedName>
    <definedName name="sdf" localSheetId="5">#REF!</definedName>
    <definedName name="sdf" localSheetId="3">#REF!</definedName>
    <definedName name="sdf" localSheetId="4">#REF!</definedName>
    <definedName name="sdf" localSheetId="2">#REF!</definedName>
    <definedName name="sdf" localSheetId="1">#REF!</definedName>
    <definedName name="sdf" localSheetId="14">#REF!</definedName>
    <definedName name="sdf" localSheetId="13">#REF!</definedName>
    <definedName name="sdf" localSheetId="15">#REF!</definedName>
    <definedName name="sdf" localSheetId="7">#REF!</definedName>
    <definedName name="sdf">#REF!</definedName>
    <definedName name="SearchCriteria" localSheetId="11">#REF!</definedName>
    <definedName name="SearchCriteria" localSheetId="12">#REF!</definedName>
    <definedName name="SearchCriteria" localSheetId="6">#REF!</definedName>
    <definedName name="SearchCriteria" localSheetId="5">#REF!</definedName>
    <definedName name="SearchCriteria" localSheetId="3">#REF!</definedName>
    <definedName name="SearchCriteria" localSheetId="4">#REF!</definedName>
    <definedName name="SearchCriteria" localSheetId="2">#REF!</definedName>
    <definedName name="SearchCriteria" localSheetId="1">#REF!</definedName>
    <definedName name="SearchCriteria" localSheetId="14">#REF!</definedName>
    <definedName name="SearchCriteria" localSheetId="13">#REF!</definedName>
    <definedName name="SearchCriteria" localSheetId="15">#REF!</definedName>
    <definedName name="SearchCriteria" localSheetId="7">#REF!</definedName>
    <definedName name="SearchCriteria">#REF!</definedName>
    <definedName name="SearchCriteriaType" localSheetId="11">#REF!</definedName>
    <definedName name="SearchCriteriaType" localSheetId="12">#REF!</definedName>
    <definedName name="SearchCriteriaType" localSheetId="6">#REF!</definedName>
    <definedName name="SearchCriteriaType" localSheetId="5">#REF!</definedName>
    <definedName name="SearchCriteriaType" localSheetId="3">#REF!</definedName>
    <definedName name="SearchCriteriaType" localSheetId="4">#REF!</definedName>
    <definedName name="SearchCriteriaType" localSheetId="2">#REF!</definedName>
    <definedName name="SearchCriteriaType" localSheetId="1">#REF!</definedName>
    <definedName name="SearchCriteriaType" localSheetId="14">#REF!</definedName>
    <definedName name="SearchCriteriaType" localSheetId="13">#REF!</definedName>
    <definedName name="SearchCriteriaType" localSheetId="15">#REF!</definedName>
    <definedName name="SearchCriteriaType" localSheetId="7">#REF!</definedName>
    <definedName name="SearchCriteriaType">#REF!</definedName>
    <definedName name="test" localSheetId="11">#REF!</definedName>
    <definedName name="test" localSheetId="12">#REF!</definedName>
    <definedName name="test" localSheetId="6">#REF!</definedName>
    <definedName name="test" localSheetId="5">#REF!</definedName>
    <definedName name="test" localSheetId="3">#REF!</definedName>
    <definedName name="test" localSheetId="4">#REF!</definedName>
    <definedName name="test" localSheetId="2">#REF!</definedName>
    <definedName name="test" localSheetId="1">#REF!</definedName>
    <definedName name="test" localSheetId="14">#REF!</definedName>
    <definedName name="test" localSheetId="13">#REF!</definedName>
    <definedName name="test" localSheetId="17">#REF!</definedName>
    <definedName name="test" localSheetId="16">#REF!</definedName>
    <definedName name="test" localSheetId="15">#REF!</definedName>
    <definedName name="test" localSheetId="7">#REF!</definedName>
    <definedName name="tes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1" l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</calcChain>
</file>

<file path=xl/sharedStrings.xml><?xml version="1.0" encoding="utf-8"?>
<sst xmlns="http://schemas.openxmlformats.org/spreadsheetml/2006/main" count="344" uniqueCount="113">
  <si>
    <r>
      <t xml:space="preserve">Email: </t>
    </r>
    <r>
      <rPr>
        <b/>
        <sz val="13"/>
        <color rgb="FFFFFFFF"/>
        <rFont val="Arial"/>
        <family val="2"/>
        <scheme val="minor"/>
      </rPr>
      <t>reports@pitchbook.com</t>
    </r>
  </si>
  <si>
    <t>Contents</t>
  </si>
  <si>
    <t>Deal Activity x Stage</t>
  </si>
  <si>
    <t>Deal Activity x Size</t>
  </si>
  <si>
    <t>Deal Activity x Sector</t>
  </si>
  <si>
    <t>Deal Activity x Region</t>
  </si>
  <si>
    <t>Deal Activity x Series</t>
  </si>
  <si>
    <t>Exit Activity x Type</t>
  </si>
  <si>
    <t>Deal value (€B)</t>
  </si>
  <si>
    <t>Estimated deal count</t>
  </si>
  <si>
    <t>Q1</t>
  </si>
  <si>
    <t>Q2</t>
  </si>
  <si>
    <t>Q3</t>
  </si>
  <si>
    <t>Q4</t>
  </si>
  <si>
    <t>Angel</t>
  </si>
  <si>
    <t>Seed</t>
  </si>
  <si>
    <t>A</t>
  </si>
  <si>
    <t>B</t>
  </si>
  <si>
    <t>C</t>
  </si>
  <si>
    <t>D+</t>
  </si>
  <si>
    <t>Under €500K</t>
  </si>
  <si>
    <t>€500K-€1M</t>
  </si>
  <si>
    <t>€1M-€5M</t>
  </si>
  <si>
    <t>€5M-€10M</t>
  </si>
  <si>
    <t>€10M-€25M</t>
  </si>
  <si>
    <t>€25M+</t>
  </si>
  <si>
    <t>Central &amp; Eastern Europe</t>
  </si>
  <si>
    <t>DACH</t>
  </si>
  <si>
    <t>Southern Europe</t>
  </si>
  <si>
    <t>Israel</t>
  </si>
  <si>
    <t>Energy</t>
  </si>
  <si>
    <t>Media</t>
  </si>
  <si>
    <t>Other</t>
  </si>
  <si>
    <t>Software</t>
  </si>
  <si>
    <t>€50M-€100M</t>
  </si>
  <si>
    <t>Under €50M</t>
  </si>
  <si>
    <t>€100M-€250M</t>
  </si>
  <si>
    <t>€250M-€500M</t>
  </si>
  <si>
    <t>€500M-€1B</t>
  </si>
  <si>
    <t>€1B+</t>
  </si>
  <si>
    <t>Venture Growth</t>
  </si>
  <si>
    <t>*As of 12/31/2022</t>
  </si>
  <si>
    <t>Deal Activity x Year</t>
  </si>
  <si>
    <t>Undisclosed</t>
  </si>
  <si>
    <t>Transportation</t>
  </si>
  <si>
    <t>Venture Growth x Size</t>
  </si>
  <si>
    <t>Exit value (€B)</t>
  </si>
  <si>
    <t>Acquisition (€B)</t>
  </si>
  <si>
    <t>Buyout (€B)</t>
  </si>
  <si>
    <t>Fundraising Activity x Year</t>
  </si>
  <si>
    <t>Exit Activity x Year</t>
  </si>
  <si>
    <t>DACH Activity x Deals</t>
  </si>
  <si>
    <t>DACH Activity x Exits</t>
  </si>
  <si>
    <t>Fundraising Activity x Region</t>
  </si>
  <si>
    <t>Fundraising Activity x Size</t>
  </si>
  <si>
    <t>Deal count (#)</t>
  </si>
  <si>
    <t>Exit count (#)</t>
  </si>
  <si>
    <t>Europe VC deal activity by quarter</t>
  </si>
  <si>
    <t>Nordics</t>
  </si>
  <si>
    <t>Nontraditional VC x Size</t>
  </si>
  <si>
    <t>Nontraditional VC x Year</t>
  </si>
  <si>
    <t>Nontraditional VC x Sector</t>
  </si>
  <si>
    <t>Angel and seed (#)</t>
  </si>
  <si>
    <t>Venture growth (#)</t>
  </si>
  <si>
    <t>Early stage (#)</t>
  </si>
  <si>
    <t>Late stage (#)</t>
  </si>
  <si>
    <t>DACH VC deal activity</t>
  </si>
  <si>
    <t>Estimated exit count (#)</t>
  </si>
  <si>
    <t>Acquisition count (#)</t>
  </si>
  <si>
    <t>Public listing count (#)</t>
  </si>
  <si>
    <t>Buyout count (#)</t>
  </si>
  <si>
    <t>Public listing (€B)</t>
  </si>
  <si>
    <t>Capital raised (€B)</t>
  </si>
  <si>
    <t>Funds closed (#)</t>
  </si>
  <si>
    <t>France &amp; Benelux</t>
  </si>
  <si>
    <t>UK &amp; Ireland</t>
  </si>
  <si>
    <t>Share of European VC fund count by size bucket</t>
  </si>
  <si>
    <t>Share of capital raised for European VC funds by size bucket</t>
  </si>
  <si>
    <t>Share of capital raised for European VC funds by region</t>
  </si>
  <si>
    <t>Share of European VC fund count by region</t>
  </si>
  <si>
    <t>European VC fundraising activity</t>
  </si>
  <si>
    <t>European VC exit value (€B) by type</t>
  </si>
  <si>
    <t>European VC exit count (#) by type</t>
  </si>
  <si>
    <t>European VC exit activity by quarter</t>
  </si>
  <si>
    <t>European VC exit activity</t>
  </si>
  <si>
    <t>DACH VC exit activity</t>
  </si>
  <si>
    <t>Share of European VC deal count with nontraditional investor participation by sector</t>
  </si>
  <si>
    <t>Pharma &amp; biotech</t>
  </si>
  <si>
    <t>IT hardware</t>
  </si>
  <si>
    <t>HC services &amp; systems</t>
  </si>
  <si>
    <t>HC devices &amp; supplies</t>
  </si>
  <si>
    <t>Consumer goods &amp; services</t>
  </si>
  <si>
    <t>Commercial products &amp; services</t>
  </si>
  <si>
    <t>Share of Europe VC deal value with nontraditional investor participation by sector</t>
  </si>
  <si>
    <t>Share of European VC deal count with nontraditional investor participation by size bucket</t>
  </si>
  <si>
    <t>Share of European VC deal value with nontraditional investor participation by size bucket</t>
  </si>
  <si>
    <t>European VC deal activity with nontraditional investor participation</t>
  </si>
  <si>
    <t>Share of European venture growth deal count by size bucket</t>
  </si>
  <si>
    <t>Share of European venture growth deal value by size bucket</t>
  </si>
  <si>
    <t>Share of European VC deal count (#) by region</t>
  </si>
  <si>
    <t>Share of European VC deal value (€B) by region</t>
  </si>
  <si>
    <t>European VC deal value (€B) by sector</t>
  </si>
  <si>
    <t>European VC deal count (#) by sector</t>
  </si>
  <si>
    <t>Share of European VC deal count by size bucket</t>
  </si>
  <si>
    <t>Share of European VC deal value by size bucket</t>
  </si>
  <si>
    <t>Share of European VC deal count by series</t>
  </si>
  <si>
    <t>Share of European VC deal value by series</t>
  </si>
  <si>
    <t>Angel and seed</t>
  </si>
  <si>
    <t>Early-stage VC</t>
  </si>
  <si>
    <t>Late-stage VC</t>
  </si>
  <si>
    <t>Share of European VC deal count by stage</t>
  </si>
  <si>
    <t>Share of European VC deal value by stage</t>
  </si>
  <si>
    <t>European VC deal activity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</si>
</sst>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€-2]\ #,##0.00_);\([$€-2]\ #,##0.00\)"/>
    <numFmt numFmtId="165" formatCode="[$€-2]\ #,##0.00"/>
    <numFmt numFmtId="166" formatCode="[$€-C07]\ #,##0.00"/>
    <numFmt numFmtId="167" formatCode="_([$€-2]\ * #,##0.00_);_([$€-2]\ * \(#,##0.00\);_([$€-2]\ * &quot;-&quot;??_);_(@_)"/>
    <numFmt numFmtId="168" formatCode="[$€-2]\ #,##0.00;[Red][$€-2]\ #,##0.00"/>
    <numFmt numFmtId="169" formatCode="0.0%"/>
    <numFmt numFmtId="170" formatCode="General&quot;*&quot;"/>
    <numFmt numFmtId="171" formatCode="[$€-C07]\ #,##0.0"/>
    <numFmt numFmtId="172" formatCode="[$€-2]\ #,##0.0"/>
  </numFmts>
  <fonts count="34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1"/>
      <color rgb="FFFFFFFF"/>
      <name val="Arial"/>
      <family val="2"/>
      <scheme val="minor"/>
    </font>
    <font>
      <sz val="30"/>
      <color rgb="FFFFFFFF"/>
      <name val="Calibri Light"/>
      <family val="2"/>
    </font>
    <font>
      <sz val="13"/>
      <color rgb="FFFFFFFF"/>
      <name val="Arial"/>
      <family val="2"/>
      <scheme val="minor"/>
    </font>
    <font>
      <b/>
      <sz val="13"/>
      <color rgb="FFFFFFFF"/>
      <name val="Arial"/>
      <family val="2"/>
      <scheme val="minor"/>
    </font>
    <font>
      <b/>
      <sz val="14.5"/>
      <color theme="0"/>
      <name val="Arial"/>
      <family val="2"/>
      <scheme val="minor"/>
    </font>
    <font>
      <u/>
      <sz val="11"/>
      <color theme="0"/>
      <name val="Arial"/>
      <family val="2"/>
      <scheme val="minor"/>
    </font>
    <font>
      <sz val="11"/>
      <color rgb="FFFFFFFF"/>
      <name val="Lato"/>
      <family val="2"/>
    </font>
    <font>
      <sz val="8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8"/>
      <name val="Arial"/>
      <family val="2"/>
      <scheme val="minor"/>
    </font>
    <font>
      <sz val="8"/>
      <color theme="0"/>
      <name val="Arial"/>
      <family val="2"/>
      <scheme val="minor"/>
    </font>
    <font>
      <sz val="8"/>
      <color rgb="FFFFFFFF"/>
      <name val="Arial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  <scheme val="minor"/>
    </font>
    <font>
      <sz val="8"/>
      <color theme="1"/>
      <name val="Arial"/>
      <family val="2"/>
      <scheme val="major"/>
    </font>
    <font>
      <sz val="8"/>
      <color theme="0"/>
      <name val="Arial"/>
      <family val="2"/>
      <scheme val="major"/>
    </font>
    <font>
      <sz val="8"/>
      <name val="Arial"/>
      <family val="2"/>
      <scheme val="major"/>
    </font>
    <font>
      <sz val="11"/>
      <color theme="1"/>
      <name val="Calibri"/>
      <family val="2"/>
    </font>
    <font>
      <sz val="8"/>
      <color rgb="FFFF0000"/>
      <name val="Arial"/>
      <family val="2"/>
      <scheme val="minor"/>
    </font>
    <font>
      <sz val="12"/>
      <name val="Arial"/>
      <family val="2"/>
      <scheme val="minor"/>
    </font>
    <font>
      <u/>
      <sz val="8"/>
      <color theme="10"/>
      <name val="Arial"/>
      <family val="2"/>
    </font>
    <font>
      <sz val="12"/>
      <name val="Arial"/>
      <family val="2"/>
      <scheme val="major"/>
    </font>
    <font>
      <b/>
      <sz val="8"/>
      <color theme="1"/>
      <name val="Arial"/>
      <family val="2"/>
      <scheme val="major"/>
    </font>
    <font>
      <sz val="8"/>
      <color rgb="FFFF0000"/>
      <name val="Arial"/>
      <family val="2"/>
      <scheme val="major"/>
    </font>
    <font>
      <sz val="11"/>
      <color rgb="FFF8F9FA"/>
      <name val="Arial"/>
      <family val="2"/>
      <scheme val="minor"/>
    </font>
    <font>
      <sz val="8"/>
      <name val="Arial"/>
      <family val="2"/>
    </font>
    <font>
      <sz val="8"/>
      <color theme="0"/>
      <name val="Arial"/>
      <family val="2"/>
    </font>
    <font>
      <sz val="8"/>
      <color theme="1"/>
      <name val="Calibri"/>
      <family val="2"/>
    </font>
    <font>
      <sz val="8.5"/>
      <color theme="0"/>
      <name val="Arial"/>
      <family val="2"/>
      <scheme val="major"/>
    </font>
    <font>
      <u/>
      <sz val="8"/>
      <color theme="10"/>
      <name val="Arial"/>
      <family val="2"/>
      <scheme val="major"/>
    </font>
    <font>
      <b/>
      <sz val="8"/>
      <color rgb="FFFF0000"/>
      <name val="Arial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/>
      <top style="medium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0" fontId="1" fillId="0" borderId="0"/>
    <xf numFmtId="0" fontId="20" fillId="4" borderId="17" applyNumberFormat="0">
      <alignment horizontal="left"/>
    </xf>
    <xf numFmtId="0" fontId="15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5" fillId="0" borderId="0" applyFont="0" applyFill="0" applyBorder="0" applyAlignment="0" applyProtection="0"/>
    <xf numFmtId="0" fontId="1" fillId="0" borderId="0"/>
    <xf numFmtId="0" fontId="30" fillId="0" borderId="0"/>
    <xf numFmtId="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</cellStyleXfs>
  <cellXfs count="348">
    <xf numFmtId="0" fontId="0" fillId="0" borderId="0" xfId="0"/>
    <xf numFmtId="0" fontId="0" fillId="2" borderId="0" xfId="0" applyFill="1"/>
    <xf numFmtId="0" fontId="3" fillId="2" borderId="0" xfId="0" applyFont="1" applyFill="1"/>
    <xf numFmtId="0" fontId="3" fillId="2" borderId="1" xfId="0" applyFont="1" applyFill="1" applyBorder="1"/>
    <xf numFmtId="0" fontId="4" fillId="2" borderId="0" xfId="0" applyFont="1" applyFill="1"/>
    <xf numFmtId="0" fontId="5" fillId="2" borderId="0" xfId="0" applyFont="1" applyFill="1"/>
    <xf numFmtId="0" fontId="7" fillId="2" borderId="2" xfId="0" applyFont="1" applyFill="1" applyBorder="1"/>
    <xf numFmtId="0" fontId="9" fillId="2" borderId="0" xfId="0" applyFont="1" applyFill="1"/>
    <xf numFmtId="0" fontId="12" fillId="0" borderId="0" xfId="3" applyFont="1" applyAlignment="1">
      <alignment horizontal="right"/>
    </xf>
    <xf numFmtId="0" fontId="10" fillId="0" borderId="0" xfId="3" applyFont="1"/>
    <xf numFmtId="37" fontId="10" fillId="0" borderId="0" xfId="4" applyNumberFormat="1" applyFont="1" applyFill="1" applyBorder="1" applyAlignment="1">
      <alignment horizontal="left"/>
    </xf>
    <xf numFmtId="0" fontId="21" fillId="0" borderId="0" xfId="3" applyFont="1"/>
    <xf numFmtId="0" fontId="16" fillId="0" borderId="0" xfId="3" applyFont="1"/>
    <xf numFmtId="0" fontId="13" fillId="2" borderId="0" xfId="3" applyFont="1" applyFill="1" applyAlignment="1">
      <alignment horizontal="center"/>
    </xf>
    <xf numFmtId="0" fontId="10" fillId="0" borderId="0" xfId="3" applyFont="1" applyAlignment="1">
      <alignment horizontal="right"/>
    </xf>
    <xf numFmtId="166" fontId="10" fillId="0" borderId="6" xfId="3" applyNumberFormat="1" applyFont="1" applyBorder="1" applyAlignment="1">
      <alignment horizontal="center"/>
    </xf>
    <xf numFmtId="166" fontId="10" fillId="0" borderId="7" xfId="3" applyNumberFormat="1" applyFont="1" applyBorder="1" applyAlignment="1">
      <alignment horizontal="center"/>
    </xf>
    <xf numFmtId="166" fontId="10" fillId="0" borderId="8" xfId="3" applyNumberFormat="1" applyFont="1" applyBorder="1" applyAlignment="1">
      <alignment horizontal="center"/>
    </xf>
    <xf numFmtId="0" fontId="13" fillId="2" borderId="11" xfId="3" applyFont="1" applyFill="1" applyBorder="1" applyAlignment="1">
      <alignment horizontal="center"/>
    </xf>
    <xf numFmtId="0" fontId="13" fillId="2" borderId="12" xfId="3" applyFont="1" applyFill="1" applyBorder="1" applyAlignment="1">
      <alignment horizontal="center"/>
    </xf>
    <xf numFmtId="0" fontId="13" fillId="2" borderId="16" xfId="3" applyFont="1" applyFill="1" applyBorder="1" applyAlignment="1">
      <alignment horizontal="center"/>
    </xf>
    <xf numFmtId="0" fontId="10" fillId="0" borderId="0" xfId="3" applyFont="1" applyAlignment="1">
      <alignment horizontal="center"/>
    </xf>
    <xf numFmtId="166" fontId="10" fillId="3" borderId="9" xfId="3" applyNumberFormat="1" applyFont="1" applyFill="1" applyBorder="1" applyAlignment="1">
      <alignment horizontal="center"/>
    </xf>
    <xf numFmtId="166" fontId="10" fillId="3" borderId="10" xfId="3" applyNumberFormat="1" applyFont="1" applyFill="1" applyBorder="1" applyAlignment="1">
      <alignment horizontal="center"/>
    </xf>
    <xf numFmtId="166" fontId="10" fillId="0" borderId="13" xfId="3" applyNumberFormat="1" applyFont="1" applyBorder="1" applyAlignment="1">
      <alignment horizontal="center"/>
    </xf>
    <xf numFmtId="166" fontId="10" fillId="0" borderId="14" xfId="3" applyNumberFormat="1" applyFont="1" applyBorder="1" applyAlignment="1">
      <alignment horizontal="center"/>
    </xf>
    <xf numFmtId="166" fontId="10" fillId="0" borderId="15" xfId="3" applyNumberFormat="1" applyFont="1" applyBorder="1" applyAlignment="1">
      <alignment horizontal="center"/>
    </xf>
    <xf numFmtId="0" fontId="15" fillId="0" borderId="0" xfId="7"/>
    <xf numFmtId="0" fontId="13" fillId="2" borderId="9" xfId="3" applyFont="1" applyFill="1" applyBorder="1" applyAlignment="1">
      <alignment horizontal="center"/>
    </xf>
    <xf numFmtId="0" fontId="13" fillId="2" borderId="13" xfId="3" applyFont="1" applyFill="1" applyBorder="1" applyAlignment="1">
      <alignment horizontal="center"/>
    </xf>
    <xf numFmtId="0" fontId="10" fillId="0" borderId="0" xfId="9" applyFont="1"/>
    <xf numFmtId="0" fontId="11" fillId="0" borderId="0" xfId="9" applyFont="1" applyAlignment="1">
      <alignment horizontal="left" vertical="center"/>
    </xf>
    <xf numFmtId="0" fontId="1" fillId="0" borderId="0" xfId="9"/>
    <xf numFmtId="0" fontId="12" fillId="0" borderId="0" xfId="10" applyFont="1" applyAlignment="1">
      <alignment horizontal="center" vertical="center"/>
    </xf>
    <xf numFmtId="166" fontId="10" fillId="0" borderId="6" xfId="3" applyNumberFormat="1" applyFont="1" applyBorder="1" applyAlignment="1">
      <alignment horizontal="center" vertical="center"/>
    </xf>
    <xf numFmtId="166" fontId="10" fillId="0" borderId="7" xfId="3" applyNumberFormat="1" applyFont="1" applyBorder="1" applyAlignment="1">
      <alignment horizontal="center" vertical="center"/>
    </xf>
    <xf numFmtId="166" fontId="10" fillId="0" borderId="8" xfId="3" applyNumberFormat="1" applyFont="1" applyBorder="1" applyAlignment="1">
      <alignment horizontal="center" vertical="center"/>
    </xf>
    <xf numFmtId="0" fontId="10" fillId="0" borderId="0" xfId="10" applyFont="1"/>
    <xf numFmtId="7" fontId="10" fillId="0" borderId="0" xfId="10" applyNumberFormat="1" applyFont="1"/>
    <xf numFmtId="0" fontId="22" fillId="0" borderId="0" xfId="15" applyFont="1" applyAlignment="1">
      <alignment horizontal="left" vertical="center"/>
    </xf>
    <xf numFmtId="0" fontId="10" fillId="0" borderId="0" xfId="16" applyFont="1"/>
    <xf numFmtId="0" fontId="1" fillId="0" borderId="0" xfId="10"/>
    <xf numFmtId="0" fontId="16" fillId="0" borderId="0" xfId="16" applyFont="1"/>
    <xf numFmtId="0" fontId="12" fillId="0" borderId="0" xfId="10" applyFont="1" applyAlignment="1">
      <alignment horizontal="right"/>
    </xf>
    <xf numFmtId="0" fontId="14" fillId="2" borderId="3" xfId="10" applyFont="1" applyFill="1" applyBorder="1" applyAlignment="1">
      <alignment horizontal="center"/>
    </xf>
    <xf numFmtId="0" fontId="14" fillId="2" borderId="4" xfId="10" applyFont="1" applyFill="1" applyBorder="1" applyAlignment="1">
      <alignment horizontal="center"/>
    </xf>
    <xf numFmtId="0" fontId="14" fillId="2" borderId="11" xfId="10" applyFont="1" applyFill="1" applyBorder="1" applyAlignment="1">
      <alignment horizontal="center"/>
    </xf>
    <xf numFmtId="168" fontId="10" fillId="0" borderId="6" xfId="3" applyNumberFormat="1" applyFont="1" applyBorder="1" applyAlignment="1">
      <alignment horizontal="center" vertical="center"/>
    </xf>
    <xf numFmtId="168" fontId="10" fillId="0" borderId="7" xfId="3" applyNumberFormat="1" applyFont="1" applyBorder="1" applyAlignment="1">
      <alignment horizontal="center" vertical="center"/>
    </xf>
    <xf numFmtId="168" fontId="10" fillId="0" borderId="8" xfId="3" applyNumberFormat="1" applyFont="1" applyBorder="1" applyAlignment="1">
      <alignment horizontal="center" vertical="center"/>
    </xf>
    <xf numFmtId="0" fontId="14" fillId="2" borderId="12" xfId="10" applyFont="1" applyFill="1" applyBorder="1" applyAlignment="1">
      <alignment horizontal="center"/>
    </xf>
    <xf numFmtId="168" fontId="10" fillId="3" borderId="9" xfId="3" applyNumberFormat="1" applyFont="1" applyFill="1" applyBorder="1" applyAlignment="1">
      <alignment horizontal="center" vertical="center"/>
    </xf>
    <xf numFmtId="168" fontId="10" fillId="3" borderId="10" xfId="3" applyNumberFormat="1" applyFont="1" applyFill="1" applyBorder="1" applyAlignment="1">
      <alignment horizontal="center" vertical="center"/>
    </xf>
    <xf numFmtId="0" fontId="14" fillId="2" borderId="16" xfId="10" applyFont="1" applyFill="1" applyBorder="1" applyAlignment="1">
      <alignment horizontal="center"/>
    </xf>
    <xf numFmtId="0" fontId="10" fillId="0" borderId="0" xfId="7" applyFont="1"/>
    <xf numFmtId="166" fontId="10" fillId="3" borderId="9" xfId="3" applyNumberFormat="1" applyFont="1" applyFill="1" applyBorder="1" applyAlignment="1">
      <alignment horizontal="center" vertical="center"/>
    </xf>
    <xf numFmtId="166" fontId="10" fillId="3" borderId="10" xfId="3" applyNumberFormat="1" applyFont="1" applyFill="1" applyBorder="1" applyAlignment="1">
      <alignment horizontal="center" vertical="center"/>
    </xf>
    <xf numFmtId="166" fontId="10" fillId="0" borderId="9" xfId="3" applyNumberFormat="1" applyFont="1" applyBorder="1" applyAlignment="1">
      <alignment horizontal="center" vertical="center"/>
    </xf>
    <xf numFmtId="166" fontId="10" fillId="0" borderId="10" xfId="3" applyNumberFormat="1" applyFont="1" applyBorder="1" applyAlignment="1">
      <alignment horizontal="center" vertical="center"/>
    </xf>
    <xf numFmtId="166" fontId="10" fillId="3" borderId="13" xfId="3" applyNumberFormat="1" applyFont="1" applyFill="1" applyBorder="1" applyAlignment="1">
      <alignment horizontal="center" vertical="center"/>
    </xf>
    <xf numFmtId="166" fontId="10" fillId="3" borderId="14" xfId="3" applyNumberFormat="1" applyFont="1" applyFill="1" applyBorder="1" applyAlignment="1">
      <alignment horizontal="center" vertical="center"/>
    </xf>
    <xf numFmtId="166" fontId="10" fillId="3" borderId="15" xfId="3" applyNumberFormat="1" applyFont="1" applyFill="1" applyBorder="1" applyAlignment="1">
      <alignment horizontal="center" vertical="center"/>
    </xf>
    <xf numFmtId="0" fontId="17" fillId="0" borderId="0" xfId="7" applyFont="1"/>
    <xf numFmtId="0" fontId="24" fillId="0" borderId="0" xfId="15" applyFont="1" applyAlignment="1">
      <alignment horizontal="left" vertical="center"/>
    </xf>
    <xf numFmtId="0" fontId="19" fillId="0" borderId="0" xfId="3" applyFont="1" applyAlignment="1">
      <alignment horizontal="right"/>
    </xf>
    <xf numFmtId="0" fontId="18" fillId="2" borderId="6" xfId="3" applyFont="1" applyFill="1" applyBorder="1" applyAlignment="1">
      <alignment horizontal="center"/>
    </xf>
    <xf numFmtId="0" fontId="17" fillId="0" borderId="0" xfId="3" applyFont="1"/>
    <xf numFmtId="0" fontId="17" fillId="0" borderId="0" xfId="7" applyFont="1" applyAlignment="1">
      <alignment horizontal="left" indent="1"/>
    </xf>
    <xf numFmtId="0" fontId="18" fillId="2" borderId="3" xfId="3" applyFont="1" applyFill="1" applyBorder="1" applyAlignment="1">
      <alignment horizontal="center"/>
    </xf>
    <xf numFmtId="0" fontId="18" fillId="2" borderId="4" xfId="3" applyFont="1" applyFill="1" applyBorder="1" applyAlignment="1">
      <alignment horizontal="center"/>
    </xf>
    <xf numFmtId="0" fontId="17" fillId="0" borderId="0" xfId="3" applyFont="1" applyAlignment="1">
      <alignment horizontal="center"/>
    </xf>
    <xf numFmtId="1" fontId="17" fillId="0" borderId="6" xfId="3" applyNumberFormat="1" applyFont="1" applyBorder="1" applyAlignment="1">
      <alignment horizontal="center"/>
    </xf>
    <xf numFmtId="1" fontId="17" fillId="0" borderId="7" xfId="3" applyNumberFormat="1" applyFont="1" applyBorder="1" applyAlignment="1">
      <alignment horizontal="center"/>
    </xf>
    <xf numFmtId="1" fontId="17" fillId="0" borderId="8" xfId="3" applyNumberFormat="1" applyFont="1" applyBorder="1" applyAlignment="1">
      <alignment horizontal="center"/>
    </xf>
    <xf numFmtId="166" fontId="17" fillId="0" borderId="6" xfId="3" applyNumberFormat="1" applyFont="1" applyBorder="1" applyAlignment="1">
      <alignment horizontal="center"/>
    </xf>
    <xf numFmtId="166" fontId="17" fillId="0" borderId="7" xfId="3" applyNumberFormat="1" applyFont="1" applyBorder="1" applyAlignment="1">
      <alignment horizontal="center"/>
    </xf>
    <xf numFmtId="166" fontId="17" fillId="0" borderId="8" xfId="3" applyNumberFormat="1" applyFont="1" applyBorder="1" applyAlignment="1">
      <alignment horizontal="center"/>
    </xf>
    <xf numFmtId="1" fontId="17" fillId="3" borderId="9" xfId="3" applyNumberFormat="1" applyFont="1" applyFill="1" applyBorder="1" applyAlignment="1">
      <alignment horizontal="center"/>
    </xf>
    <xf numFmtId="1" fontId="17" fillId="3" borderId="0" xfId="3" applyNumberFormat="1" applyFont="1" applyFill="1" applyAlignment="1">
      <alignment horizontal="center"/>
    </xf>
    <xf numFmtId="1" fontId="17" fillId="3" borderId="10" xfId="3" applyNumberFormat="1" applyFont="1" applyFill="1" applyBorder="1" applyAlignment="1">
      <alignment horizontal="center"/>
    </xf>
    <xf numFmtId="166" fontId="17" fillId="3" borderId="9" xfId="3" applyNumberFormat="1" applyFont="1" applyFill="1" applyBorder="1" applyAlignment="1">
      <alignment horizontal="center"/>
    </xf>
    <xf numFmtId="166" fontId="17" fillId="3" borderId="0" xfId="3" applyNumberFormat="1" applyFont="1" applyFill="1" applyAlignment="1">
      <alignment horizontal="center"/>
    </xf>
    <xf numFmtId="166" fontId="17" fillId="3" borderId="10" xfId="3" applyNumberFormat="1" applyFont="1" applyFill="1" applyBorder="1" applyAlignment="1">
      <alignment horizontal="center"/>
    </xf>
    <xf numFmtId="1" fontId="17" fillId="0" borderId="13" xfId="3" applyNumberFormat="1" applyFont="1" applyBorder="1" applyAlignment="1">
      <alignment horizontal="center"/>
    </xf>
    <xf numFmtId="1" fontId="17" fillId="0" borderId="14" xfId="3" applyNumberFormat="1" applyFont="1" applyBorder="1" applyAlignment="1">
      <alignment horizontal="center"/>
    </xf>
    <xf numFmtId="1" fontId="17" fillId="0" borderId="15" xfId="3" applyNumberFormat="1" applyFont="1" applyBorder="1" applyAlignment="1">
      <alignment horizontal="center"/>
    </xf>
    <xf numFmtId="0" fontId="26" fillId="0" borderId="0" xfId="3" applyFont="1"/>
    <xf numFmtId="165" fontId="17" fillId="0" borderId="6" xfId="3" applyNumberFormat="1" applyFont="1" applyBorder="1" applyAlignment="1">
      <alignment horizontal="center"/>
    </xf>
    <xf numFmtId="165" fontId="17" fillId="0" borderId="7" xfId="3" applyNumberFormat="1" applyFont="1" applyBorder="1" applyAlignment="1">
      <alignment horizontal="center"/>
    </xf>
    <xf numFmtId="165" fontId="17" fillId="0" borderId="8" xfId="3" applyNumberFormat="1" applyFont="1" applyBorder="1" applyAlignment="1">
      <alignment horizontal="center"/>
    </xf>
    <xf numFmtId="165" fontId="17" fillId="3" borderId="9" xfId="3" applyNumberFormat="1" applyFont="1" applyFill="1" applyBorder="1" applyAlignment="1">
      <alignment horizontal="center"/>
    </xf>
    <xf numFmtId="165" fontId="17" fillId="3" borderId="0" xfId="3" applyNumberFormat="1" applyFont="1" applyFill="1" applyAlignment="1">
      <alignment horizontal="center"/>
    </xf>
    <xf numFmtId="165" fontId="17" fillId="3" borderId="10" xfId="3" applyNumberFormat="1" applyFont="1" applyFill="1" applyBorder="1" applyAlignment="1">
      <alignment horizontal="center"/>
    </xf>
    <xf numFmtId="165" fontId="17" fillId="0" borderId="9" xfId="3" applyNumberFormat="1" applyFont="1" applyBorder="1" applyAlignment="1">
      <alignment horizontal="center"/>
    </xf>
    <xf numFmtId="165" fontId="17" fillId="0" borderId="0" xfId="3" applyNumberFormat="1" applyFont="1" applyAlignment="1">
      <alignment horizontal="center"/>
    </xf>
    <xf numFmtId="165" fontId="17" fillId="0" borderId="10" xfId="3" applyNumberFormat="1" applyFont="1" applyBorder="1" applyAlignment="1">
      <alignment horizontal="center"/>
    </xf>
    <xf numFmtId="165" fontId="17" fillId="0" borderId="13" xfId="3" applyNumberFormat="1" applyFont="1" applyBorder="1" applyAlignment="1">
      <alignment horizontal="center"/>
    </xf>
    <xf numFmtId="165" fontId="17" fillId="0" borderId="14" xfId="3" applyNumberFormat="1" applyFont="1" applyBorder="1" applyAlignment="1">
      <alignment horizontal="center"/>
    </xf>
    <xf numFmtId="165" fontId="17" fillId="0" borderId="15" xfId="3" applyNumberFormat="1" applyFont="1" applyBorder="1" applyAlignment="1">
      <alignment horizontal="center"/>
    </xf>
    <xf numFmtId="0" fontId="19" fillId="0" borderId="0" xfId="3" applyFont="1" applyAlignment="1">
      <alignment horizontal="center"/>
    </xf>
    <xf numFmtId="0" fontId="27" fillId="2" borderId="18" xfId="8" applyFont="1" applyFill="1" applyBorder="1" applyAlignment="1">
      <alignment horizontal="left" vertical="center"/>
    </xf>
    <xf numFmtId="0" fontId="8" fillId="2" borderId="19" xfId="1" applyFont="1" applyFill="1" applyBorder="1" applyAlignment="1">
      <alignment horizontal="right" vertical="center"/>
    </xf>
    <xf numFmtId="0" fontId="27" fillId="2" borderId="19" xfId="8" applyFont="1" applyFill="1" applyBorder="1" applyAlignment="1">
      <alignment horizontal="left" vertical="center"/>
    </xf>
    <xf numFmtId="0" fontId="27" fillId="2" borderId="0" xfId="8" applyFont="1" applyFill="1" applyBorder="1" applyAlignment="1">
      <alignment horizontal="left" vertical="center"/>
    </xf>
    <xf numFmtId="0" fontId="8" fillId="2" borderId="0" xfId="1" applyFont="1" applyFill="1" applyBorder="1" applyAlignment="1">
      <alignment horizontal="right" vertical="center"/>
    </xf>
    <xf numFmtId="0" fontId="0" fillId="2" borderId="0" xfId="0" applyFill="1" applyAlignment="1">
      <alignment wrapText="1"/>
    </xf>
    <xf numFmtId="3" fontId="10" fillId="3" borderId="9" xfId="3" applyNumberFormat="1" applyFont="1" applyFill="1" applyBorder="1" applyAlignment="1">
      <alignment horizontal="center" vertical="center"/>
    </xf>
    <xf numFmtId="3" fontId="10" fillId="3" borderId="10" xfId="3" applyNumberFormat="1" applyFont="1" applyFill="1" applyBorder="1" applyAlignment="1">
      <alignment horizontal="center" vertical="center"/>
    </xf>
    <xf numFmtId="3" fontId="10" fillId="0" borderId="9" xfId="3" applyNumberFormat="1" applyFont="1" applyBorder="1" applyAlignment="1">
      <alignment horizontal="center" vertical="center"/>
    </xf>
    <xf numFmtId="3" fontId="10" fillId="0" borderId="10" xfId="3" applyNumberFormat="1" applyFont="1" applyBorder="1" applyAlignment="1">
      <alignment horizontal="center" vertical="center"/>
    </xf>
    <xf numFmtId="3" fontId="10" fillId="3" borderId="13" xfId="3" applyNumberFormat="1" applyFont="1" applyFill="1" applyBorder="1" applyAlignment="1">
      <alignment horizontal="center"/>
    </xf>
    <xf numFmtId="3" fontId="10" fillId="3" borderId="14" xfId="3" applyNumberFormat="1" applyFont="1" applyFill="1" applyBorder="1" applyAlignment="1">
      <alignment horizontal="center"/>
    </xf>
    <xf numFmtId="3" fontId="10" fillId="3" borderId="15" xfId="3" applyNumberFormat="1" applyFont="1" applyFill="1" applyBorder="1" applyAlignment="1">
      <alignment horizontal="center"/>
    </xf>
    <xf numFmtId="0" fontId="12" fillId="0" borderId="0" xfId="3" applyFont="1"/>
    <xf numFmtId="0" fontId="13" fillId="2" borderId="10" xfId="3" applyFont="1" applyFill="1" applyBorder="1" applyAlignment="1">
      <alignment horizontal="center"/>
    </xf>
    <xf numFmtId="3" fontId="10" fillId="3" borderId="9" xfId="3" applyNumberFormat="1" applyFont="1" applyFill="1" applyBorder="1" applyAlignment="1">
      <alignment horizontal="center"/>
    </xf>
    <xf numFmtId="3" fontId="10" fillId="3" borderId="0" xfId="3" applyNumberFormat="1" applyFont="1" applyFill="1" applyAlignment="1">
      <alignment horizontal="center"/>
    </xf>
    <xf numFmtId="3" fontId="10" fillId="3" borderId="10" xfId="3" applyNumberFormat="1" applyFont="1" applyFill="1" applyBorder="1" applyAlignment="1">
      <alignment horizontal="center"/>
    </xf>
    <xf numFmtId="3" fontId="10" fillId="0" borderId="9" xfId="3" applyNumberFormat="1" applyFont="1" applyBorder="1" applyAlignment="1">
      <alignment horizontal="center"/>
    </xf>
    <xf numFmtId="3" fontId="10" fillId="0" borderId="10" xfId="3" applyNumberFormat="1" applyFont="1" applyBorder="1" applyAlignment="1">
      <alignment horizontal="center"/>
    </xf>
    <xf numFmtId="0" fontId="18" fillId="2" borderId="7" xfId="3" applyFont="1" applyFill="1" applyBorder="1" applyAlignment="1">
      <alignment horizontal="center"/>
    </xf>
    <xf numFmtId="165" fontId="17" fillId="0" borderId="6" xfId="17" applyNumberFormat="1" applyFont="1" applyFill="1" applyBorder="1" applyAlignment="1">
      <alignment horizontal="center"/>
    </xf>
    <xf numFmtId="165" fontId="17" fillId="0" borderId="7" xfId="17" applyNumberFormat="1" applyFont="1" applyFill="1" applyBorder="1" applyAlignment="1">
      <alignment horizontal="center"/>
    </xf>
    <xf numFmtId="165" fontId="17" fillId="3" borderId="9" xfId="17" applyNumberFormat="1" applyFont="1" applyFill="1" applyBorder="1" applyAlignment="1">
      <alignment horizontal="center"/>
    </xf>
    <xf numFmtId="165" fontId="17" fillId="3" borderId="0" xfId="17" applyNumberFormat="1" applyFont="1" applyFill="1" applyBorder="1" applyAlignment="1">
      <alignment horizontal="center"/>
    </xf>
    <xf numFmtId="165" fontId="17" fillId="0" borderId="9" xfId="17" applyNumberFormat="1" applyFont="1" applyFill="1" applyBorder="1" applyAlignment="1">
      <alignment horizontal="center"/>
    </xf>
    <xf numFmtId="165" fontId="17" fillId="0" borderId="0" xfId="17" applyNumberFormat="1" applyFont="1" applyFill="1" applyBorder="1" applyAlignment="1">
      <alignment horizontal="center"/>
    </xf>
    <xf numFmtId="165" fontId="17" fillId="0" borderId="8" xfId="17" applyNumberFormat="1" applyFont="1" applyFill="1" applyBorder="1" applyAlignment="1">
      <alignment horizontal="center"/>
    </xf>
    <xf numFmtId="165" fontId="17" fillId="3" borderId="10" xfId="17" applyNumberFormat="1" applyFont="1" applyFill="1" applyBorder="1" applyAlignment="1">
      <alignment horizontal="center"/>
    </xf>
    <xf numFmtId="165" fontId="17" fillId="0" borderId="10" xfId="17" applyNumberFormat="1" applyFont="1" applyFill="1" applyBorder="1" applyAlignment="1">
      <alignment horizontal="center"/>
    </xf>
    <xf numFmtId="165" fontId="10" fillId="0" borderId="0" xfId="3" applyNumberFormat="1" applyFont="1"/>
    <xf numFmtId="3" fontId="10" fillId="0" borderId="0" xfId="3" applyNumberFormat="1" applyFont="1"/>
    <xf numFmtId="0" fontId="13" fillId="2" borderId="11" xfId="10" applyFont="1" applyFill="1" applyBorder="1" applyAlignment="1">
      <alignment horizontal="center" vertical="center"/>
    </xf>
    <xf numFmtId="0" fontId="13" fillId="2" borderId="12" xfId="10" applyFont="1" applyFill="1" applyBorder="1" applyAlignment="1">
      <alignment horizontal="center" vertical="center"/>
    </xf>
    <xf numFmtId="0" fontId="13" fillId="2" borderId="16" xfId="10" applyFont="1" applyFill="1" applyBorder="1" applyAlignment="1">
      <alignment horizontal="center" vertical="center"/>
    </xf>
    <xf numFmtId="169" fontId="10" fillId="0" borderId="0" xfId="12" applyNumberFormat="1" applyFont="1" applyFill="1" applyBorder="1"/>
    <xf numFmtId="44" fontId="10" fillId="0" borderId="0" xfId="14" applyFont="1" applyFill="1" applyBorder="1"/>
    <xf numFmtId="0" fontId="28" fillId="0" borderId="0" xfId="3" applyFont="1" applyAlignment="1">
      <alignment horizontal="right"/>
    </xf>
    <xf numFmtId="0" fontId="29" fillId="2" borderId="3" xfId="3" applyFont="1" applyFill="1" applyBorder="1" applyAlignment="1">
      <alignment horizontal="center"/>
    </xf>
    <xf numFmtId="0" fontId="29" fillId="2" borderId="4" xfId="3" applyFont="1" applyFill="1" applyBorder="1" applyAlignment="1">
      <alignment horizontal="center"/>
    </xf>
    <xf numFmtId="170" fontId="29" fillId="2" borderId="5" xfId="3" applyNumberFormat="1" applyFont="1" applyFill="1" applyBorder="1" applyAlignment="1">
      <alignment horizontal="center"/>
    </xf>
    <xf numFmtId="0" fontId="29" fillId="2" borderId="11" xfId="3" applyFont="1" applyFill="1" applyBorder="1" applyAlignment="1">
      <alignment horizontal="center"/>
    </xf>
    <xf numFmtId="0" fontId="29" fillId="2" borderId="16" xfId="3" applyFont="1" applyFill="1" applyBorder="1" applyAlignment="1">
      <alignment horizontal="center"/>
    </xf>
    <xf numFmtId="0" fontId="13" fillId="2" borderId="3" xfId="10" applyFont="1" applyFill="1" applyBorder="1" applyAlignment="1">
      <alignment horizontal="center" vertical="center"/>
    </xf>
    <xf numFmtId="0" fontId="13" fillId="2" borderId="4" xfId="10" applyFont="1" applyFill="1" applyBorder="1" applyAlignment="1">
      <alignment horizontal="center" vertical="center"/>
    </xf>
    <xf numFmtId="0" fontId="16" fillId="0" borderId="0" xfId="10" applyFont="1"/>
    <xf numFmtId="0" fontId="12" fillId="0" borderId="0" xfId="10" applyFont="1"/>
    <xf numFmtId="0" fontId="10" fillId="0" borderId="0" xfId="10" applyFont="1" applyAlignment="1">
      <alignment horizontal="right"/>
    </xf>
    <xf numFmtId="165" fontId="10" fillId="0" borderId="6" xfId="11" applyNumberFormat="1" applyFont="1" applyFill="1" applyBorder="1" applyAlignment="1">
      <alignment horizontal="center"/>
    </xf>
    <xf numFmtId="165" fontId="10" fillId="0" borderId="7" xfId="11" applyNumberFormat="1" applyFont="1" applyFill="1" applyBorder="1" applyAlignment="1">
      <alignment horizontal="center"/>
    </xf>
    <xf numFmtId="165" fontId="10" fillId="0" borderId="8" xfId="11" applyNumberFormat="1" applyFont="1" applyFill="1" applyBorder="1" applyAlignment="1">
      <alignment horizontal="center"/>
    </xf>
    <xf numFmtId="0" fontId="1" fillId="0" borderId="0" xfId="18"/>
    <xf numFmtId="166" fontId="10" fillId="3" borderId="0" xfId="3" applyNumberFormat="1" applyFont="1" applyFill="1" applyAlignment="1">
      <alignment horizontal="center"/>
    </xf>
    <xf numFmtId="0" fontId="29" fillId="2" borderId="7" xfId="3" applyFont="1" applyFill="1" applyBorder="1" applyAlignment="1">
      <alignment horizontal="center"/>
    </xf>
    <xf numFmtId="0" fontId="13" fillId="2" borderId="4" xfId="3" applyFont="1" applyFill="1" applyBorder="1" applyAlignment="1">
      <alignment horizontal="center"/>
    </xf>
    <xf numFmtId="0" fontId="25" fillId="0" borderId="0" xfId="3" applyFont="1"/>
    <xf numFmtId="0" fontId="17" fillId="0" borderId="0" xfId="3" applyFont="1" applyAlignment="1">
      <alignment horizontal="right"/>
    </xf>
    <xf numFmtId="1" fontId="17" fillId="0" borderId="9" xfId="3" applyNumberFormat="1" applyFont="1" applyBorder="1" applyAlignment="1">
      <alignment horizontal="center"/>
    </xf>
    <xf numFmtId="166" fontId="17" fillId="0" borderId="9" xfId="3" applyNumberFormat="1" applyFont="1" applyBorder="1" applyAlignment="1">
      <alignment horizontal="center"/>
    </xf>
    <xf numFmtId="166" fontId="17" fillId="3" borderId="13" xfId="3" applyNumberFormat="1" applyFont="1" applyFill="1" applyBorder="1" applyAlignment="1">
      <alignment horizontal="center"/>
    </xf>
    <xf numFmtId="166" fontId="17" fillId="3" borderId="14" xfId="3" applyNumberFormat="1" applyFont="1" applyFill="1" applyBorder="1" applyAlignment="1">
      <alignment horizontal="center"/>
    </xf>
    <xf numFmtId="1" fontId="17" fillId="0" borderId="0" xfId="3" applyNumberFormat="1" applyFont="1" applyAlignment="1">
      <alignment horizontal="center"/>
    </xf>
    <xf numFmtId="1" fontId="17" fillId="0" borderId="10" xfId="3" applyNumberFormat="1" applyFont="1" applyBorder="1" applyAlignment="1">
      <alignment horizontal="center"/>
    </xf>
    <xf numFmtId="166" fontId="17" fillId="0" borderId="0" xfId="3" applyNumberFormat="1" applyFont="1" applyAlignment="1">
      <alignment horizontal="center"/>
    </xf>
    <xf numFmtId="166" fontId="17" fillId="0" borderId="10" xfId="3" applyNumberFormat="1" applyFont="1" applyBorder="1" applyAlignment="1">
      <alignment horizontal="center"/>
    </xf>
    <xf numFmtId="166" fontId="17" fillId="3" borderId="15" xfId="3" applyNumberFormat="1" applyFont="1" applyFill="1" applyBorder="1" applyAlignment="1">
      <alignment horizontal="center"/>
    </xf>
    <xf numFmtId="167" fontId="17" fillId="0" borderId="0" xfId="3" applyNumberFormat="1" applyFont="1"/>
    <xf numFmtId="0" fontId="13" fillId="2" borderId="7" xfId="3" applyFont="1" applyFill="1" applyBorder="1" applyAlignment="1">
      <alignment horizontal="center"/>
    </xf>
    <xf numFmtId="0" fontId="13" fillId="2" borderId="6" xfId="3" applyFont="1" applyFill="1" applyBorder="1" applyAlignment="1">
      <alignment horizontal="center"/>
    </xf>
    <xf numFmtId="0" fontId="23" fillId="0" borderId="0" xfId="8"/>
    <xf numFmtId="171" fontId="10" fillId="0" borderId="6" xfId="3" applyNumberFormat="1" applyFont="1" applyBorder="1" applyAlignment="1">
      <alignment horizontal="center" vertical="center"/>
    </xf>
    <xf numFmtId="171" fontId="10" fillId="0" borderId="7" xfId="3" applyNumberFormat="1" applyFont="1" applyBorder="1" applyAlignment="1">
      <alignment horizontal="center" vertical="center"/>
    </xf>
    <xf numFmtId="171" fontId="10" fillId="0" borderId="8" xfId="3" applyNumberFormat="1" applyFont="1" applyBorder="1" applyAlignment="1">
      <alignment horizontal="center" vertical="center"/>
    </xf>
    <xf numFmtId="3" fontId="10" fillId="0" borderId="13" xfId="3" applyNumberFormat="1" applyFont="1" applyBorder="1" applyAlignment="1">
      <alignment horizontal="center" vertical="center"/>
    </xf>
    <xf numFmtId="3" fontId="10" fillId="0" borderId="14" xfId="3" applyNumberFormat="1" applyFont="1" applyBorder="1" applyAlignment="1">
      <alignment horizontal="center" vertical="center"/>
    </xf>
    <xf numFmtId="3" fontId="10" fillId="0" borderId="15" xfId="3" applyNumberFormat="1" applyFont="1" applyBorder="1" applyAlignment="1">
      <alignment horizontal="center" vertical="center"/>
    </xf>
    <xf numFmtId="3" fontId="10" fillId="0" borderId="13" xfId="3" applyNumberFormat="1" applyFont="1" applyBorder="1" applyAlignment="1">
      <alignment horizontal="center"/>
    </xf>
    <xf numFmtId="3" fontId="10" fillId="0" borderId="14" xfId="3" applyNumberFormat="1" applyFont="1" applyBorder="1" applyAlignment="1">
      <alignment horizontal="center"/>
    </xf>
    <xf numFmtId="3" fontId="10" fillId="0" borderId="15" xfId="3" applyNumberFormat="1" applyFont="1" applyBorder="1" applyAlignment="1">
      <alignment horizontal="center"/>
    </xf>
    <xf numFmtId="0" fontId="13" fillId="2" borderId="13" xfId="10" applyFont="1" applyFill="1" applyBorder="1" applyAlignment="1">
      <alignment horizontal="center" vertical="center"/>
    </xf>
    <xf numFmtId="169" fontId="0" fillId="0" borderId="0" xfId="12" applyNumberFormat="1" applyFont="1"/>
    <xf numFmtId="172" fontId="10" fillId="0" borderId="6" xfId="11" applyNumberFormat="1" applyFont="1" applyFill="1" applyBorder="1" applyAlignment="1">
      <alignment horizontal="center" vertical="center"/>
    </xf>
    <xf numFmtId="172" fontId="10" fillId="0" borderId="7" xfId="11" applyNumberFormat="1" applyFont="1" applyFill="1" applyBorder="1" applyAlignment="1">
      <alignment horizontal="center" vertical="center"/>
    </xf>
    <xf numFmtId="172" fontId="10" fillId="0" borderId="8" xfId="11" applyNumberFormat="1" applyFont="1" applyFill="1" applyBorder="1" applyAlignment="1">
      <alignment horizontal="center" vertical="center"/>
    </xf>
    <xf numFmtId="0" fontId="23" fillId="0" borderId="0" xfId="8" quotePrefix="1"/>
    <xf numFmtId="168" fontId="1" fillId="0" borderId="0" xfId="9" applyNumberFormat="1"/>
    <xf numFmtId="3" fontId="10" fillId="0" borderId="6" xfId="3" applyNumberFormat="1" applyFont="1" applyBorder="1" applyAlignment="1">
      <alignment horizontal="center" vertical="center"/>
    </xf>
    <xf numFmtId="3" fontId="10" fillId="0" borderId="7" xfId="3" applyNumberFormat="1" applyFont="1" applyBorder="1" applyAlignment="1">
      <alignment horizontal="center" vertical="center"/>
    </xf>
    <xf numFmtId="3" fontId="10" fillId="0" borderId="8" xfId="3" applyNumberFormat="1" applyFont="1" applyBorder="1" applyAlignment="1">
      <alignment horizontal="center" vertical="center"/>
    </xf>
    <xf numFmtId="168" fontId="10" fillId="0" borderId="9" xfId="3" applyNumberFormat="1" applyFont="1" applyBorder="1" applyAlignment="1">
      <alignment horizontal="center" vertical="center"/>
    </xf>
    <xf numFmtId="168" fontId="10" fillId="0" borderId="10" xfId="3" applyNumberFormat="1" applyFont="1" applyBorder="1" applyAlignment="1">
      <alignment horizontal="center" vertical="center"/>
    </xf>
    <xf numFmtId="3" fontId="10" fillId="3" borderId="13" xfId="3" applyNumberFormat="1" applyFont="1" applyFill="1" applyBorder="1" applyAlignment="1">
      <alignment horizontal="center" vertical="center"/>
    </xf>
    <xf numFmtId="3" fontId="10" fillId="3" borderId="14" xfId="3" applyNumberFormat="1" applyFont="1" applyFill="1" applyBorder="1" applyAlignment="1">
      <alignment horizontal="center" vertical="center"/>
    </xf>
    <xf numFmtId="3" fontId="10" fillId="3" borderId="15" xfId="3" applyNumberFormat="1" applyFont="1" applyFill="1" applyBorder="1" applyAlignment="1">
      <alignment horizontal="center" vertical="center"/>
    </xf>
    <xf numFmtId="168" fontId="10" fillId="3" borderId="13" xfId="3" applyNumberFormat="1" applyFont="1" applyFill="1" applyBorder="1" applyAlignment="1">
      <alignment horizontal="center" vertical="center"/>
    </xf>
    <xf numFmtId="168" fontId="10" fillId="3" borderId="14" xfId="3" applyNumberFormat="1" applyFont="1" applyFill="1" applyBorder="1" applyAlignment="1">
      <alignment horizontal="center" vertical="center"/>
    </xf>
    <xf numFmtId="168" fontId="10" fillId="3" borderId="15" xfId="3" applyNumberFormat="1" applyFont="1" applyFill="1" applyBorder="1" applyAlignment="1">
      <alignment horizontal="center" vertical="center"/>
    </xf>
    <xf numFmtId="3" fontId="10" fillId="3" borderId="0" xfId="3" applyNumberFormat="1" applyFont="1" applyFill="1" applyAlignment="1">
      <alignment horizontal="center" vertical="center"/>
    </xf>
    <xf numFmtId="3" fontId="10" fillId="0" borderId="0" xfId="3" applyNumberFormat="1" applyFont="1" applyAlignment="1">
      <alignment horizontal="center" vertical="center"/>
    </xf>
    <xf numFmtId="168" fontId="10" fillId="3" borderId="0" xfId="3" applyNumberFormat="1" applyFont="1" applyFill="1" applyAlignment="1">
      <alignment horizontal="center" vertical="center"/>
    </xf>
    <xf numFmtId="168" fontId="10" fillId="0" borderId="0" xfId="3" applyNumberFormat="1" applyFont="1" applyAlignment="1">
      <alignment horizontal="center" vertical="center"/>
    </xf>
    <xf numFmtId="3" fontId="10" fillId="0" borderId="0" xfId="3" applyNumberFormat="1" applyFont="1" applyAlignment="1">
      <alignment horizontal="center"/>
    </xf>
    <xf numFmtId="3" fontId="10" fillId="0" borderId="6" xfId="3" applyNumberFormat="1" applyFont="1" applyBorder="1" applyAlignment="1">
      <alignment horizontal="center"/>
    </xf>
    <xf numFmtId="3" fontId="10" fillId="0" borderId="7" xfId="3" applyNumberFormat="1" applyFont="1" applyBorder="1" applyAlignment="1">
      <alignment horizontal="center"/>
    </xf>
    <xf numFmtId="3" fontId="10" fillId="0" borderId="8" xfId="3" applyNumberFormat="1" applyFont="1" applyBorder="1" applyAlignment="1">
      <alignment horizontal="center"/>
    </xf>
    <xf numFmtId="166" fontId="10" fillId="3" borderId="0" xfId="3" applyNumberFormat="1" applyFont="1" applyFill="1" applyAlignment="1">
      <alignment horizontal="center" vertical="center"/>
    </xf>
    <xf numFmtId="166" fontId="10" fillId="0" borderId="0" xfId="3" applyNumberFormat="1" applyFont="1" applyAlignment="1">
      <alignment horizontal="center" vertical="center"/>
    </xf>
    <xf numFmtId="0" fontId="15" fillId="0" borderId="0" xfId="3" applyFont="1"/>
    <xf numFmtId="0" fontId="0" fillId="0" borderId="0" xfId="3" applyFont="1"/>
    <xf numFmtId="0" fontId="29" fillId="2" borderId="0" xfId="3" applyFont="1" applyFill="1" applyAlignment="1">
      <alignment horizontal="center"/>
    </xf>
    <xf numFmtId="0" fontId="29" fillId="2" borderId="13" xfId="3" applyFont="1" applyFill="1" applyBorder="1" applyAlignment="1">
      <alignment horizontal="center"/>
    </xf>
    <xf numFmtId="3" fontId="15" fillId="0" borderId="13" xfId="3" applyNumberFormat="1" applyFont="1" applyBorder="1" applyAlignment="1">
      <alignment horizontal="center"/>
    </xf>
    <xf numFmtId="3" fontId="15" fillId="0" borderId="14" xfId="3" applyNumberFormat="1" applyFont="1" applyBorder="1" applyAlignment="1">
      <alignment horizontal="center"/>
    </xf>
    <xf numFmtId="3" fontId="15" fillId="0" borderId="15" xfId="3" applyNumberFormat="1" applyFont="1" applyBorder="1" applyAlignment="1">
      <alignment horizontal="center"/>
    </xf>
    <xf numFmtId="0" fontId="29" fillId="2" borderId="6" xfId="3" applyFont="1" applyFill="1" applyBorder="1" applyAlignment="1">
      <alignment horizontal="center"/>
    </xf>
    <xf numFmtId="3" fontId="15" fillId="0" borderId="6" xfId="3" applyNumberFormat="1" applyFont="1" applyBorder="1" applyAlignment="1">
      <alignment horizontal="center"/>
    </xf>
    <xf numFmtId="3" fontId="15" fillId="0" borderId="7" xfId="3" applyNumberFormat="1" applyFont="1" applyBorder="1" applyAlignment="1">
      <alignment horizontal="center"/>
    </xf>
    <xf numFmtId="3" fontId="15" fillId="0" borderId="8" xfId="3" applyNumberFormat="1" applyFont="1" applyBorder="1" applyAlignment="1">
      <alignment horizontal="center"/>
    </xf>
    <xf numFmtId="166" fontId="15" fillId="0" borderId="7" xfId="3" applyNumberFormat="1" applyFont="1" applyBorder="1" applyAlignment="1">
      <alignment horizontal="center"/>
    </xf>
    <xf numFmtId="166" fontId="15" fillId="0" borderId="8" xfId="3" applyNumberFormat="1" applyFont="1" applyBorder="1" applyAlignment="1">
      <alignment horizontal="center"/>
    </xf>
    <xf numFmtId="0" fontId="29" fillId="2" borderId="9" xfId="3" applyFont="1" applyFill="1" applyBorder="1" applyAlignment="1">
      <alignment horizontal="center"/>
    </xf>
    <xf numFmtId="3" fontId="15" fillId="3" borderId="9" xfId="3" applyNumberFormat="1" applyFont="1" applyFill="1" applyBorder="1" applyAlignment="1">
      <alignment horizontal="center"/>
    </xf>
    <xf numFmtId="3" fontId="15" fillId="3" borderId="0" xfId="3" applyNumberFormat="1" applyFont="1" applyFill="1" applyAlignment="1">
      <alignment horizontal="center"/>
    </xf>
    <xf numFmtId="3" fontId="15" fillId="3" borderId="10" xfId="3" applyNumberFormat="1" applyFont="1" applyFill="1" applyBorder="1" applyAlignment="1">
      <alignment horizontal="center"/>
    </xf>
    <xf numFmtId="0" fontId="29" fillId="2" borderId="12" xfId="3" applyFont="1" applyFill="1" applyBorder="1" applyAlignment="1">
      <alignment horizontal="center"/>
    </xf>
    <xf numFmtId="166" fontId="15" fillId="3" borderId="0" xfId="3" applyNumberFormat="1" applyFont="1" applyFill="1" applyAlignment="1">
      <alignment horizontal="center"/>
    </xf>
    <xf numFmtId="166" fontId="15" fillId="3" borderId="10" xfId="3" applyNumberFormat="1" applyFont="1" applyFill="1" applyBorder="1" applyAlignment="1">
      <alignment horizontal="center"/>
    </xf>
    <xf numFmtId="3" fontId="15" fillId="0" borderId="9" xfId="3" applyNumberFormat="1" applyFont="1" applyBorder="1" applyAlignment="1">
      <alignment horizontal="center"/>
    </xf>
    <xf numFmtId="3" fontId="15" fillId="0" borderId="0" xfId="3" applyNumberFormat="1" applyFont="1" applyAlignment="1">
      <alignment horizontal="center"/>
    </xf>
    <xf numFmtId="3" fontId="15" fillId="0" borderId="10" xfId="3" applyNumberFormat="1" applyFont="1" applyBorder="1" applyAlignment="1">
      <alignment horizontal="center"/>
    </xf>
    <xf numFmtId="166" fontId="15" fillId="0" borderId="0" xfId="3" applyNumberFormat="1" applyFont="1" applyAlignment="1">
      <alignment horizontal="center"/>
    </xf>
    <xf numFmtId="166" fontId="15" fillId="0" borderId="10" xfId="3" applyNumberFormat="1" applyFont="1" applyBorder="1" applyAlignment="1">
      <alignment horizontal="center"/>
    </xf>
    <xf numFmtId="166" fontId="15" fillId="3" borderId="14" xfId="3" applyNumberFormat="1" applyFont="1" applyFill="1" applyBorder="1" applyAlignment="1">
      <alignment horizontal="center"/>
    </xf>
    <xf numFmtId="166" fontId="15" fillId="3" borderId="15" xfId="3" applyNumberFormat="1" applyFont="1" applyFill="1" applyBorder="1" applyAlignment="1">
      <alignment horizontal="center"/>
    </xf>
    <xf numFmtId="3" fontId="17" fillId="0" borderId="6" xfId="17" applyNumberFormat="1" applyFont="1" applyFill="1" applyBorder="1" applyAlignment="1">
      <alignment horizontal="center"/>
    </xf>
    <xf numFmtId="3" fontId="17" fillId="0" borderId="7" xfId="17" applyNumberFormat="1" applyFont="1" applyFill="1" applyBorder="1" applyAlignment="1">
      <alignment horizontal="center"/>
    </xf>
    <xf numFmtId="3" fontId="17" fillId="0" borderId="8" xfId="17" applyNumberFormat="1" applyFont="1" applyFill="1" applyBorder="1" applyAlignment="1">
      <alignment horizontal="center"/>
    </xf>
    <xf numFmtId="3" fontId="17" fillId="3" borderId="9" xfId="17" applyNumberFormat="1" applyFont="1" applyFill="1" applyBorder="1" applyAlignment="1">
      <alignment horizontal="center"/>
    </xf>
    <xf numFmtId="3" fontId="17" fillId="3" borderId="0" xfId="17" applyNumberFormat="1" applyFont="1" applyFill="1" applyBorder="1" applyAlignment="1">
      <alignment horizontal="center"/>
    </xf>
    <xf numFmtId="3" fontId="17" fillId="3" borderId="10" xfId="17" applyNumberFormat="1" applyFont="1" applyFill="1" applyBorder="1" applyAlignment="1">
      <alignment horizontal="center"/>
    </xf>
    <xf numFmtId="3" fontId="17" fillId="0" borderId="9" xfId="17" applyNumberFormat="1" applyFont="1" applyFill="1" applyBorder="1" applyAlignment="1">
      <alignment horizontal="center"/>
    </xf>
    <xf numFmtId="3" fontId="17" fillId="0" borderId="0" xfId="17" applyNumberFormat="1" applyFont="1" applyFill="1" applyBorder="1" applyAlignment="1">
      <alignment horizontal="center"/>
    </xf>
    <xf numFmtId="3" fontId="17" fillId="0" borderId="10" xfId="17" applyNumberFormat="1" applyFont="1" applyFill="1" applyBorder="1" applyAlignment="1">
      <alignment horizontal="center"/>
    </xf>
    <xf numFmtId="3" fontId="17" fillId="0" borderId="13" xfId="17" applyNumberFormat="1" applyFont="1" applyFill="1" applyBorder="1" applyAlignment="1">
      <alignment horizontal="center"/>
    </xf>
    <xf numFmtId="3" fontId="17" fillId="0" borderId="14" xfId="17" applyNumberFormat="1" applyFont="1" applyFill="1" applyBorder="1" applyAlignment="1">
      <alignment horizontal="center"/>
    </xf>
    <xf numFmtId="3" fontId="17" fillId="0" borderId="15" xfId="17" applyNumberFormat="1" applyFont="1" applyFill="1" applyBorder="1" applyAlignment="1">
      <alignment horizontal="center"/>
    </xf>
    <xf numFmtId="165" fontId="17" fillId="0" borderId="13" xfId="17" applyNumberFormat="1" applyFont="1" applyFill="1" applyBorder="1" applyAlignment="1">
      <alignment horizontal="center"/>
    </xf>
    <xf numFmtId="165" fontId="17" fillId="0" borderId="14" xfId="17" applyNumberFormat="1" applyFont="1" applyFill="1" applyBorder="1" applyAlignment="1">
      <alignment horizontal="center"/>
    </xf>
    <xf numFmtId="165" fontId="17" fillId="0" borderId="15" xfId="17" applyNumberFormat="1" applyFont="1" applyFill="1" applyBorder="1" applyAlignment="1">
      <alignment horizontal="center"/>
    </xf>
    <xf numFmtId="0" fontId="31" fillId="2" borderId="11" xfId="7" applyFont="1" applyFill="1" applyBorder="1" applyAlignment="1">
      <alignment horizontal="center"/>
    </xf>
    <xf numFmtId="0" fontId="31" fillId="2" borderId="12" xfId="7" applyFont="1" applyFill="1" applyBorder="1" applyAlignment="1">
      <alignment horizontal="center"/>
    </xf>
    <xf numFmtId="0" fontId="31" fillId="2" borderId="16" xfId="7" applyFont="1" applyFill="1" applyBorder="1" applyAlignment="1">
      <alignment horizontal="center"/>
    </xf>
    <xf numFmtId="0" fontId="13" fillId="2" borderId="6" xfId="7" applyFont="1" applyFill="1" applyBorder="1" applyAlignment="1">
      <alignment horizontal="center"/>
    </xf>
    <xf numFmtId="3" fontId="15" fillId="0" borderId="6" xfId="3" applyNumberFormat="1" applyFont="1" applyBorder="1" applyAlignment="1">
      <alignment horizontal="center" vertical="center"/>
    </xf>
    <xf numFmtId="3" fontId="15" fillId="0" borderId="7" xfId="3" applyNumberFormat="1" applyFont="1" applyBorder="1" applyAlignment="1">
      <alignment horizontal="center" vertical="center"/>
    </xf>
    <xf numFmtId="3" fontId="15" fillId="0" borderId="8" xfId="3" applyNumberFormat="1" applyFont="1" applyBorder="1" applyAlignment="1">
      <alignment horizontal="center" vertical="center"/>
    </xf>
    <xf numFmtId="0" fontId="13" fillId="2" borderId="9" xfId="7" applyFont="1" applyFill="1" applyBorder="1" applyAlignment="1">
      <alignment horizontal="center"/>
    </xf>
    <xf numFmtId="3" fontId="15" fillId="3" borderId="9" xfId="3" applyNumberFormat="1" applyFont="1" applyFill="1" applyBorder="1" applyAlignment="1">
      <alignment horizontal="center" vertical="center"/>
    </xf>
    <xf numFmtId="3" fontId="15" fillId="3" borderId="0" xfId="3" applyNumberFormat="1" applyFont="1" applyFill="1" applyAlignment="1">
      <alignment horizontal="center" vertical="center"/>
    </xf>
    <xf numFmtId="3" fontId="15" fillId="3" borderId="10" xfId="3" applyNumberFormat="1" applyFont="1" applyFill="1" applyBorder="1" applyAlignment="1">
      <alignment horizontal="center" vertical="center"/>
    </xf>
    <xf numFmtId="3" fontId="15" fillId="0" borderId="9" xfId="3" applyNumberFormat="1" applyFont="1" applyBorder="1" applyAlignment="1">
      <alignment horizontal="center" vertical="center"/>
    </xf>
    <xf numFmtId="3" fontId="15" fillId="0" borderId="0" xfId="3" applyNumberFormat="1" applyFont="1" applyAlignment="1">
      <alignment horizontal="center" vertical="center"/>
    </xf>
    <xf numFmtId="3" fontId="15" fillId="0" borderId="10" xfId="3" applyNumberFormat="1" applyFont="1" applyBorder="1" applyAlignment="1">
      <alignment horizontal="center" vertical="center"/>
    </xf>
    <xf numFmtId="0" fontId="13" fillId="2" borderId="13" xfId="7" applyFont="1" applyFill="1" applyBorder="1" applyAlignment="1">
      <alignment horizontal="center"/>
    </xf>
    <xf numFmtId="3" fontId="15" fillId="0" borderId="13" xfId="3" applyNumberFormat="1" applyFont="1" applyBorder="1" applyAlignment="1">
      <alignment horizontal="center" vertical="center"/>
    </xf>
    <xf numFmtId="3" fontId="15" fillId="0" borderId="14" xfId="3" applyNumberFormat="1" applyFont="1" applyBorder="1" applyAlignment="1">
      <alignment horizontal="center" vertical="center"/>
    </xf>
    <xf numFmtId="3" fontId="15" fillId="0" borderId="15" xfId="3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3" fillId="2" borderId="6" xfId="0" applyFont="1" applyFill="1" applyBorder="1" applyAlignment="1">
      <alignment horizontal="center"/>
    </xf>
    <xf numFmtId="165" fontId="15" fillId="0" borderId="6" xfId="3" applyNumberFormat="1" applyFont="1" applyBorder="1" applyAlignment="1">
      <alignment horizontal="center" vertical="center"/>
    </xf>
    <xf numFmtId="165" fontId="15" fillId="0" borderId="7" xfId="3" applyNumberFormat="1" applyFont="1" applyBorder="1" applyAlignment="1">
      <alignment horizontal="center" vertical="center"/>
    </xf>
    <xf numFmtId="165" fontId="15" fillId="0" borderId="8" xfId="3" applyNumberFormat="1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/>
    </xf>
    <xf numFmtId="165" fontId="15" fillId="3" borderId="9" xfId="3" applyNumberFormat="1" applyFont="1" applyFill="1" applyBorder="1" applyAlignment="1">
      <alignment horizontal="center" vertical="center"/>
    </xf>
    <xf numFmtId="165" fontId="15" fillId="3" borderId="0" xfId="3" applyNumberFormat="1" applyFont="1" applyFill="1" applyAlignment="1">
      <alignment horizontal="center" vertical="center"/>
    </xf>
    <xf numFmtId="165" fontId="15" fillId="3" borderId="10" xfId="3" applyNumberFormat="1" applyFont="1" applyFill="1" applyBorder="1" applyAlignment="1">
      <alignment horizontal="center" vertical="center"/>
    </xf>
    <xf numFmtId="165" fontId="15" fillId="0" borderId="9" xfId="3" applyNumberFormat="1" applyFont="1" applyBorder="1" applyAlignment="1">
      <alignment horizontal="center" vertical="center"/>
    </xf>
    <xf numFmtId="165" fontId="15" fillId="0" borderId="0" xfId="3" applyNumberFormat="1" applyFont="1" applyAlignment="1">
      <alignment horizontal="center" vertical="center"/>
    </xf>
    <xf numFmtId="165" fontId="15" fillId="0" borderId="10" xfId="3" applyNumberFormat="1" applyFont="1" applyBorder="1" applyAlignment="1">
      <alignment horizontal="center" vertical="center"/>
    </xf>
    <xf numFmtId="0" fontId="13" fillId="2" borderId="13" xfId="0" applyFont="1" applyFill="1" applyBorder="1" applyAlignment="1">
      <alignment horizontal="center"/>
    </xf>
    <xf numFmtId="165" fontId="15" fillId="0" borderId="13" xfId="3" applyNumberFormat="1" applyFont="1" applyBorder="1" applyAlignment="1">
      <alignment horizontal="center" vertical="center"/>
    </xf>
    <xf numFmtId="165" fontId="15" fillId="0" borderId="14" xfId="3" applyNumberFormat="1" applyFont="1" applyBorder="1" applyAlignment="1">
      <alignment horizontal="center" vertical="center"/>
    </xf>
    <xf numFmtId="165" fontId="15" fillId="0" borderId="15" xfId="3" applyNumberFormat="1" applyFont="1" applyBorder="1" applyAlignment="1">
      <alignment horizontal="center" vertical="center"/>
    </xf>
    <xf numFmtId="172" fontId="15" fillId="0" borderId="7" xfId="3" applyNumberFormat="1" applyFont="1" applyBorder="1" applyAlignment="1">
      <alignment horizontal="center" vertical="center"/>
    </xf>
    <xf numFmtId="172" fontId="15" fillId="0" borderId="8" xfId="3" applyNumberFormat="1" applyFont="1" applyBorder="1" applyAlignment="1">
      <alignment horizontal="center" vertical="center"/>
    </xf>
    <xf numFmtId="3" fontId="15" fillId="3" borderId="14" xfId="3" applyNumberFormat="1" applyFont="1" applyFill="1" applyBorder="1" applyAlignment="1">
      <alignment horizontal="center" vertical="center"/>
    </xf>
    <xf numFmtId="3" fontId="15" fillId="3" borderId="15" xfId="3" applyNumberFormat="1" applyFont="1" applyFill="1" applyBorder="1" applyAlignment="1">
      <alignment horizontal="center" vertical="center"/>
    </xf>
    <xf numFmtId="0" fontId="15" fillId="0" borderId="0" xfId="3" applyFont="1" applyAlignment="1">
      <alignment horizontal="center"/>
    </xf>
    <xf numFmtId="166" fontId="15" fillId="0" borderId="9" xfId="3" applyNumberFormat="1" applyFont="1" applyBorder="1" applyAlignment="1">
      <alignment horizontal="center"/>
    </xf>
    <xf numFmtId="166" fontId="15" fillId="3" borderId="9" xfId="3" applyNumberFormat="1" applyFont="1" applyFill="1" applyBorder="1" applyAlignment="1">
      <alignment horizontal="center"/>
    </xf>
    <xf numFmtId="166" fontId="15" fillId="3" borderId="13" xfId="3" applyNumberFormat="1" applyFont="1" applyFill="1" applyBorder="1" applyAlignment="1">
      <alignment horizontal="center"/>
    </xf>
    <xf numFmtId="164" fontId="15" fillId="0" borderId="9" xfId="17" applyNumberFormat="1" applyFont="1" applyFill="1" applyBorder="1"/>
    <xf numFmtId="164" fontId="15" fillId="0" borderId="0" xfId="17" applyNumberFormat="1" applyFont="1" applyFill="1" applyBorder="1"/>
    <xf numFmtId="164" fontId="15" fillId="0" borderId="10" xfId="17" applyNumberFormat="1" applyFont="1" applyFill="1" applyBorder="1"/>
    <xf numFmtId="0" fontId="18" fillId="2" borderId="9" xfId="3" applyFont="1" applyFill="1" applyBorder="1" applyAlignment="1">
      <alignment horizontal="center"/>
    </xf>
    <xf numFmtId="164" fontId="15" fillId="3" borderId="9" xfId="17" applyNumberFormat="1" applyFont="1" applyFill="1" applyBorder="1"/>
    <xf numFmtId="164" fontId="15" fillId="3" borderId="0" xfId="17" applyNumberFormat="1" applyFont="1" applyFill="1" applyBorder="1"/>
    <xf numFmtId="164" fontId="15" fillId="3" borderId="10" xfId="17" applyNumberFormat="1" applyFont="1" applyFill="1" applyBorder="1"/>
    <xf numFmtId="0" fontId="18" fillId="2" borderId="13" xfId="3" applyFont="1" applyFill="1" applyBorder="1" applyAlignment="1">
      <alignment horizontal="center"/>
    </xf>
    <xf numFmtId="164" fontId="15" fillId="0" borderId="13" xfId="17" applyNumberFormat="1" applyFont="1" applyFill="1" applyBorder="1"/>
    <xf numFmtId="164" fontId="15" fillId="0" borderId="14" xfId="17" applyNumberFormat="1" applyFont="1" applyFill="1" applyBorder="1"/>
    <xf numFmtId="164" fontId="15" fillId="0" borderId="15" xfId="17" applyNumberFormat="1" applyFont="1" applyFill="1" applyBorder="1"/>
    <xf numFmtId="0" fontId="15" fillId="0" borderId="0" xfId="7" applyAlignment="1">
      <alignment horizontal="left" indent="1"/>
    </xf>
    <xf numFmtId="172" fontId="15" fillId="0" borderId="6" xfId="3" applyNumberFormat="1" applyFont="1" applyBorder="1" applyAlignment="1">
      <alignment horizontal="center" vertical="center"/>
    </xf>
    <xf numFmtId="3" fontId="15" fillId="3" borderId="13" xfId="3" applyNumberFormat="1" applyFont="1" applyFill="1" applyBorder="1" applyAlignment="1">
      <alignment horizontal="center" vertical="center"/>
    </xf>
    <xf numFmtId="0" fontId="11" fillId="0" borderId="0" xfId="3" applyFont="1" applyAlignment="1">
      <alignment horizontal="left" vertical="center"/>
    </xf>
    <xf numFmtId="0" fontId="29" fillId="0" borderId="0" xfId="3" applyFont="1" applyAlignment="1">
      <alignment horizontal="center"/>
    </xf>
    <xf numFmtId="171" fontId="15" fillId="0" borderId="7" xfId="3" applyNumberFormat="1" applyFont="1" applyBorder="1" applyAlignment="1">
      <alignment horizontal="center" vertical="center"/>
    </xf>
    <xf numFmtId="171" fontId="15" fillId="0" borderId="8" xfId="3" applyNumberFormat="1" applyFont="1" applyBorder="1" applyAlignment="1">
      <alignment horizontal="center" vertical="center"/>
    </xf>
    <xf numFmtId="0" fontId="28" fillId="0" borderId="0" xfId="5" applyFont="1" applyAlignment="1">
      <alignment horizontal="right"/>
    </xf>
    <xf numFmtId="0" fontId="29" fillId="2" borderId="4" xfId="5" applyFont="1" applyFill="1" applyBorder="1" applyAlignment="1">
      <alignment horizontal="center"/>
    </xf>
    <xf numFmtId="0" fontId="29" fillId="0" borderId="0" xfId="5" applyFont="1" applyAlignment="1">
      <alignment horizontal="center"/>
    </xf>
    <xf numFmtId="0" fontId="29" fillId="2" borderId="11" xfId="5" applyFont="1" applyFill="1" applyBorder="1" applyAlignment="1">
      <alignment horizontal="center"/>
    </xf>
    <xf numFmtId="171" fontId="15" fillId="0" borderId="7" xfId="5" applyNumberFormat="1" applyFont="1" applyBorder="1" applyAlignment="1">
      <alignment horizontal="center" vertical="center"/>
    </xf>
    <xf numFmtId="171" fontId="15" fillId="0" borderId="8" xfId="5" applyNumberFormat="1" applyFont="1" applyBorder="1" applyAlignment="1">
      <alignment horizontal="center" vertical="center"/>
    </xf>
    <xf numFmtId="0" fontId="29" fillId="2" borderId="16" xfId="5" applyFont="1" applyFill="1" applyBorder="1" applyAlignment="1">
      <alignment horizontal="center"/>
    </xf>
    <xf numFmtId="3" fontId="15" fillId="3" borderId="14" xfId="5" applyNumberFormat="1" applyFont="1" applyFill="1" applyBorder="1" applyAlignment="1">
      <alignment horizontal="center" vertical="center"/>
    </xf>
    <xf numFmtId="3" fontId="15" fillId="3" borderId="15" xfId="5" applyNumberFormat="1" applyFont="1" applyFill="1" applyBorder="1" applyAlignment="1">
      <alignment horizontal="center" vertical="center"/>
    </xf>
    <xf numFmtId="172" fontId="10" fillId="0" borderId="7" xfId="3" applyNumberFormat="1" applyFont="1" applyBorder="1" applyAlignment="1">
      <alignment horizontal="center"/>
    </xf>
    <xf numFmtId="172" fontId="10" fillId="0" borderId="8" xfId="3" applyNumberFormat="1" applyFont="1" applyBorder="1" applyAlignment="1">
      <alignment horizontal="center"/>
    </xf>
    <xf numFmtId="0" fontId="13" fillId="2" borderId="0" xfId="10" applyFont="1" applyFill="1" applyAlignment="1">
      <alignment horizontal="center"/>
    </xf>
    <xf numFmtId="0" fontId="13" fillId="2" borderId="10" xfId="10" applyFont="1" applyFill="1" applyBorder="1" applyAlignment="1">
      <alignment horizontal="center"/>
    </xf>
    <xf numFmtId="172" fontId="10" fillId="0" borderId="0" xfId="10" applyNumberFormat="1" applyFont="1"/>
    <xf numFmtId="9" fontId="10" fillId="0" borderId="0" xfId="12" applyFont="1"/>
    <xf numFmtId="14" fontId="10" fillId="0" borderId="0" xfId="3" applyNumberFormat="1" applyFont="1"/>
    <xf numFmtId="166" fontId="17" fillId="0" borderId="0" xfId="3" applyNumberFormat="1" applyFont="1"/>
    <xf numFmtId="172" fontId="17" fillId="0" borderId="6" xfId="3" applyNumberFormat="1" applyFont="1" applyBorder="1" applyAlignment="1">
      <alignment horizontal="center"/>
    </xf>
    <xf numFmtId="172" fontId="17" fillId="0" borderId="7" xfId="3" applyNumberFormat="1" applyFont="1" applyBorder="1" applyAlignment="1">
      <alignment horizontal="center"/>
    </xf>
    <xf numFmtId="172" fontId="17" fillId="0" borderId="8" xfId="3" applyNumberFormat="1" applyFont="1" applyBorder="1" applyAlignment="1">
      <alignment horizontal="center"/>
    </xf>
    <xf numFmtId="14" fontId="17" fillId="0" borderId="0" xfId="3" applyNumberFormat="1" applyFont="1"/>
    <xf numFmtId="0" fontId="32" fillId="0" borderId="0" xfId="8" quotePrefix="1" applyFont="1" applyFill="1" applyBorder="1"/>
    <xf numFmtId="0" fontId="33" fillId="0" borderId="0" xfId="3" applyFont="1"/>
    <xf numFmtId="170" fontId="18" fillId="2" borderId="5" xfId="3" applyNumberFormat="1" applyFont="1" applyFill="1" applyBorder="1" applyAlignment="1">
      <alignment horizontal="center"/>
    </xf>
    <xf numFmtId="170" fontId="18" fillId="2" borderId="8" xfId="3" applyNumberFormat="1" applyFont="1" applyFill="1" applyBorder="1" applyAlignment="1">
      <alignment horizontal="center"/>
    </xf>
    <xf numFmtId="170" fontId="13" fillId="2" borderId="4" xfId="3" applyNumberFormat="1" applyFont="1" applyFill="1" applyBorder="1" applyAlignment="1">
      <alignment horizontal="center"/>
    </xf>
    <xf numFmtId="170" fontId="13" fillId="2" borderId="5" xfId="10" applyNumberFormat="1" applyFont="1" applyFill="1" applyBorder="1" applyAlignment="1">
      <alignment horizontal="center" vertical="center"/>
    </xf>
    <xf numFmtId="170" fontId="29" fillId="2" borderId="5" xfId="5" applyNumberFormat="1" applyFont="1" applyFill="1" applyBorder="1" applyAlignment="1">
      <alignment horizontal="center"/>
    </xf>
    <xf numFmtId="170" fontId="29" fillId="2" borderId="8" xfId="3" applyNumberFormat="1" applyFont="1" applyFill="1" applyBorder="1" applyAlignment="1">
      <alignment horizontal="center"/>
    </xf>
    <xf numFmtId="170" fontId="29" fillId="2" borderId="0" xfId="3" applyNumberFormat="1" applyFont="1" applyFill="1" applyAlignment="1">
      <alignment horizontal="center"/>
    </xf>
    <xf numFmtId="170" fontId="13" fillId="2" borderId="8" xfId="10" applyNumberFormat="1" applyFont="1" applyFill="1" applyBorder="1" applyAlignment="1">
      <alignment horizontal="center" vertical="center"/>
    </xf>
    <xf numFmtId="3" fontId="17" fillId="3" borderId="13" xfId="3" applyNumberFormat="1" applyFont="1" applyFill="1" applyBorder="1" applyAlignment="1">
      <alignment horizontal="center"/>
    </xf>
    <xf numFmtId="3" fontId="17" fillId="3" borderId="14" xfId="3" applyNumberFormat="1" applyFont="1" applyFill="1" applyBorder="1" applyAlignment="1">
      <alignment horizontal="center"/>
    </xf>
    <xf numFmtId="3" fontId="17" fillId="3" borderId="15" xfId="3" applyNumberFormat="1" applyFont="1" applyFill="1" applyBorder="1" applyAlignment="1">
      <alignment horizontal="center"/>
    </xf>
    <xf numFmtId="0" fontId="13" fillId="2" borderId="7" xfId="3" applyFont="1" applyFill="1" applyBorder="1" applyAlignment="1">
      <alignment horizontal="center"/>
    </xf>
    <xf numFmtId="0" fontId="13" fillId="2" borderId="8" xfId="3" applyFont="1" applyFill="1" applyBorder="1" applyAlignment="1">
      <alignment horizontal="center"/>
    </xf>
    <xf numFmtId="0" fontId="13" fillId="2" borderId="7" xfId="10" applyFont="1" applyFill="1" applyBorder="1" applyAlignment="1">
      <alignment horizontal="center"/>
    </xf>
    <xf numFmtId="0" fontId="13" fillId="2" borderId="8" xfId="10" applyFont="1" applyFill="1" applyBorder="1" applyAlignment="1">
      <alignment horizontal="center"/>
    </xf>
    <xf numFmtId="0" fontId="17" fillId="0" borderId="0" xfId="3" applyFont="1" applyAlignment="1">
      <alignment horizontal="center" vertical="center" wrapText="1"/>
    </xf>
  </cellXfs>
  <cellStyles count="23">
    <cellStyle name="Comma 2" xfId="4" xr:uid="{C53C848C-43A9-4F86-A00B-1FA62EFF4AC0}"/>
    <cellStyle name="Comma 2 2" xfId="20" xr:uid="{16FF992B-6B0A-4FF7-BF88-A7A37032CA8E}"/>
    <cellStyle name="Comma 2 2 2" xfId="21" xr:uid="{51BEE3BF-2211-4BBD-9E60-D0CCE270C0A8}"/>
    <cellStyle name="Currency 2" xfId="11" xr:uid="{4F10BEEC-5F51-4622-8157-49F37FE67BC9}"/>
    <cellStyle name="Currency 2 2" xfId="14" xr:uid="{3D522C28-65C1-478B-A824-F6D66553D7D8}"/>
    <cellStyle name="Currency 3" xfId="17" xr:uid="{14A78C6E-147A-4306-86AC-CB5A8C79E98A}"/>
    <cellStyle name="Data cell (odd row)" xfId="6" xr:uid="{CD60FFAC-C061-4CBD-B7C9-2C9BD3FEF74A}"/>
    <cellStyle name="Hyperlink" xfId="1" builtinId="8"/>
    <cellStyle name="Hyperlink 2" xfId="8" xr:uid="{DC7FAF3C-F510-466D-AF4D-611339A195D7}"/>
    <cellStyle name="Hyperlink 3" xfId="2" xr:uid="{96DBE8A3-71C6-47F4-BDB3-934944E1A8E2}"/>
    <cellStyle name="Normal" xfId="0" builtinId="0"/>
    <cellStyle name="Normal 2 2" xfId="3" xr:uid="{99BA0CEE-37C1-49B9-9C70-7D5D132D8104}"/>
    <cellStyle name="Normal 2 2 2" xfId="10" xr:uid="{C834FBE4-E924-4E36-91EC-B42932ECD3CC}"/>
    <cellStyle name="Normal 2 2 2 2 6" xfId="15" xr:uid="{2083BA21-461A-4597-BB78-9E870149CF88}"/>
    <cellStyle name="Normal 2 3" xfId="5" xr:uid="{76EAD246-A54A-4515-BEED-899C2CB1A601}"/>
    <cellStyle name="Normal 2 3 2" xfId="16" xr:uid="{50F7D9D6-8601-4821-BA04-EF02F84DCC71}"/>
    <cellStyle name="Normal 3" xfId="13" xr:uid="{91279C0D-BF1A-4CCA-B12A-A0177BAE3369}"/>
    <cellStyle name="Normal 3 2" xfId="7" xr:uid="{0F06B8B8-4F0D-4C60-BA84-73CC1019EB1F}"/>
    <cellStyle name="Normal 3 2 2" xfId="22" xr:uid="{F10CF0BE-E14E-4BBA-9B41-FA8807F9A67C}"/>
    <cellStyle name="Normal 3 3" xfId="18" xr:uid="{D19BE479-1250-4755-BDDC-45271623A3E0}"/>
    <cellStyle name="Normal 3 4" xfId="19" xr:uid="{C9400979-DFB5-4BCF-B7A6-A352DA27685A}"/>
    <cellStyle name="Normal 5" xfId="9" xr:uid="{6B2F6911-AA66-4F34-960B-791253057B83}"/>
    <cellStyle name="Percent 2" xfId="12" xr:uid="{AF0D5E23-0737-43FA-8828-3A2ED5794007}"/>
  </cellStyles>
  <dxfs count="6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3587210573968952E-2"/>
          <c:y val="3.6185485515717659E-2"/>
          <c:w val="0.88442748708010333"/>
          <c:h val="0.80305214605527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 x Year'!$B$8</c:f>
              <c:strCache>
                <c:ptCount val="1"/>
                <c:pt idx="0">
                  <c:v>Deal value (€B)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CB-4CFC-9BD6-60AA1D224F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CB-4CFC-9BD6-60AA1D224F69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CB-4CFC-9BD6-60AA1D224F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Year'!$C$8:$M$8</c:f>
              <c:numCache>
                <c:formatCode>[$€-C07]\ #,##0.0</c:formatCode>
                <c:ptCount val="11"/>
                <c:pt idx="0">
                  <c:v>7.5359485270952717</c:v>
                </c:pt>
                <c:pt idx="1">
                  <c:v>9.3483301806096026</c:v>
                </c:pt>
                <c:pt idx="2">
                  <c:v>12.405650990325071</c:v>
                </c:pt>
                <c:pt idx="3">
                  <c:v>19.2285341566946</c:v>
                </c:pt>
                <c:pt idx="4">
                  <c:v>19.082097227680261</c:v>
                </c:pt>
                <c:pt idx="5">
                  <c:v>25.352061735753274</c:v>
                </c:pt>
                <c:pt idx="6">
                  <c:v>30.964488001329734</c:v>
                </c:pt>
                <c:pt idx="7">
                  <c:v>39.775546012024435</c:v>
                </c:pt>
                <c:pt idx="8">
                  <c:v>49.425792285493223</c:v>
                </c:pt>
                <c:pt idx="9">
                  <c:v>108.93473540862082</c:v>
                </c:pt>
                <c:pt idx="10">
                  <c:v>91.649260303341606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B-4CFC-9BD6-60AA1D224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'Deal Activity x Year'!$B$9</c:f>
              <c:strCache>
                <c:ptCount val="1"/>
                <c:pt idx="0">
                  <c:v>Deal count (#)</c:v>
                </c:pt>
              </c:strCache>
            </c:strRef>
          </c:tx>
          <c:spPr>
            <a:ln w="19050" cap="rnd" cmpd="sng" algn="ctr">
              <a:solidFill>
                <a:srgbClr val="40C2C9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DCB-4CFC-9BD6-60AA1D224F69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CB-4CFC-9BD6-60AA1D224F6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DCB-4CFC-9BD6-60AA1D224F69}"/>
              </c:ext>
            </c:extLst>
          </c:dPt>
          <c:dPt>
            <c:idx val="11"/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DCB-4CFC-9BD6-60AA1D224F69}"/>
              </c:ext>
            </c:extLst>
          </c:dPt>
          <c:cat>
            <c:numRef>
              <c:f>'Deal Activity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Year'!$C$9:$M$9</c:f>
              <c:numCache>
                <c:formatCode>#,##0</c:formatCode>
                <c:ptCount val="11"/>
                <c:pt idx="0">
                  <c:v>3849</c:v>
                </c:pt>
                <c:pt idx="1">
                  <c:v>5141</c:v>
                </c:pt>
                <c:pt idx="2">
                  <c:v>6765</c:v>
                </c:pt>
                <c:pt idx="3">
                  <c:v>7073</c:v>
                </c:pt>
                <c:pt idx="4">
                  <c:v>7349</c:v>
                </c:pt>
                <c:pt idx="5">
                  <c:v>8284</c:v>
                </c:pt>
                <c:pt idx="6">
                  <c:v>9443</c:v>
                </c:pt>
                <c:pt idx="7">
                  <c:v>10229</c:v>
                </c:pt>
                <c:pt idx="8">
                  <c:v>10731</c:v>
                </c:pt>
                <c:pt idx="9">
                  <c:v>13028</c:v>
                </c:pt>
                <c:pt idx="10">
                  <c:v>10944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CB-4CFC-9BD6-60AA1D224F69}"/>
            </c:ext>
          </c:extLst>
        </c:ser>
        <c:ser>
          <c:idx val="2"/>
          <c:order val="2"/>
          <c:tx>
            <c:strRef>
              <c:f>'Deal Activity x Year'!$B$14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5C914"/>
                </a:solidFill>
                <a:ln>
                  <a:solidFill>
                    <a:srgbClr val="F5C914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CB-4CFC-9BD6-60AA1D224F69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F5C914"/>
                </a:solidFill>
                <a:ln>
                  <a:solidFill>
                    <a:srgbClr val="F5C914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CB-4CFC-9BD6-60AA1D224F69}"/>
              </c:ext>
            </c:extLst>
          </c:dPt>
          <c:dLbls>
            <c:dLbl>
              <c:idx val="9"/>
              <c:layout>
                <c:manualLayout>
                  <c:x val="-2.9745518173864748E-2"/>
                  <c:y val="-8.8425925925925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CB-4CFC-9BD6-60AA1D224F69}"/>
                </c:ext>
              </c:extLst>
            </c:dLbl>
            <c:dLbl>
              <c:idx val="10"/>
              <c:layout>
                <c:manualLayout>
                  <c:x val="-2.934402290622775E-2"/>
                  <c:y val="-7.2151501895596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CB-4CFC-9BD6-60AA1D224F69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DCB-4CFC-9BD6-60AA1D224F6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Year'!$C$14:$M$14</c:f>
              <c:numCache>
                <c:formatCode>#,##0</c:formatCode>
                <c:ptCount val="11"/>
                <c:pt idx="0">
                  <c:v>3849</c:v>
                </c:pt>
                <c:pt idx="1">
                  <c:v>5141</c:v>
                </c:pt>
                <c:pt idx="2">
                  <c:v>6765</c:v>
                </c:pt>
                <c:pt idx="3">
                  <c:v>7073</c:v>
                </c:pt>
                <c:pt idx="4">
                  <c:v>7349</c:v>
                </c:pt>
                <c:pt idx="5">
                  <c:v>8284</c:v>
                </c:pt>
                <c:pt idx="6">
                  <c:v>9443</c:v>
                </c:pt>
                <c:pt idx="7">
                  <c:v>10229</c:v>
                </c:pt>
                <c:pt idx="8">
                  <c:v>10731</c:v>
                </c:pt>
                <c:pt idx="9">
                  <c:v>13028</c:v>
                </c:pt>
                <c:pt idx="10">
                  <c:v>12383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CB-4CFC-9BD6-60AA1D224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[$€-C07]\ 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24176356589147E-2"/>
          <c:y val="1.7435897435897435E-2"/>
          <c:w val="0.73243590281592708"/>
          <c:h val="0.923965811965811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'Deal Activity x Sector'!$Q$8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Sector'!$R$8:$AB$8</c:f>
              <c:numCache>
                <c:formatCode>[$€-2]\ #,##0.00</c:formatCode>
                <c:ptCount val="11"/>
                <c:pt idx="0">
                  <c:v>1.5449181738741784</c:v>
                </c:pt>
                <c:pt idx="1">
                  <c:v>1.89451075489854</c:v>
                </c:pt>
                <c:pt idx="2">
                  <c:v>3.293765495391785</c:v>
                </c:pt>
                <c:pt idx="3">
                  <c:v>4.8463914186898416</c:v>
                </c:pt>
                <c:pt idx="4">
                  <c:v>5.7667968327553387</c:v>
                </c:pt>
                <c:pt idx="5">
                  <c:v>7.9899715838266712</c:v>
                </c:pt>
                <c:pt idx="6">
                  <c:v>9.1267788910561141</c:v>
                </c:pt>
                <c:pt idx="7">
                  <c:v>13.650623701110579</c:v>
                </c:pt>
                <c:pt idx="8">
                  <c:v>16.612762442309297</c:v>
                </c:pt>
                <c:pt idx="9">
                  <c:v>38.794579267139191</c:v>
                </c:pt>
                <c:pt idx="10">
                  <c:v>41.413213827459629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B-4E03-8000-55F906BB3CC6}"/>
            </c:ext>
          </c:extLst>
        </c:ser>
        <c:ser>
          <c:idx val="1"/>
          <c:order val="1"/>
          <c:tx>
            <c:strRef>
              <c:f>'Deal Activity x Sector'!$Q$9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rgbClr val="1C5080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Sector'!$R$9:$AB$9</c:f>
              <c:numCache>
                <c:formatCode>[$€-2]\ #,##0.00</c:formatCode>
                <c:ptCount val="11"/>
                <c:pt idx="0">
                  <c:v>0.97468712237978994</c:v>
                </c:pt>
                <c:pt idx="1">
                  <c:v>1.2096283059761197</c:v>
                </c:pt>
                <c:pt idx="2">
                  <c:v>1.8977295690126672</c:v>
                </c:pt>
                <c:pt idx="3">
                  <c:v>2.9136066219498988</c:v>
                </c:pt>
                <c:pt idx="4">
                  <c:v>2.1425308740578979</c:v>
                </c:pt>
                <c:pt idx="5">
                  <c:v>2.2783438499958213</c:v>
                </c:pt>
                <c:pt idx="6">
                  <c:v>3.608106950743398</c:v>
                </c:pt>
                <c:pt idx="7">
                  <c:v>3.9123245524327706</c:v>
                </c:pt>
                <c:pt idx="8">
                  <c:v>5.5269905693195982</c:v>
                </c:pt>
                <c:pt idx="9">
                  <c:v>8.3973474084534807</c:v>
                </c:pt>
                <c:pt idx="10">
                  <c:v>5.1529989440053239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4B-4E03-8000-55F906BB3CC6}"/>
            </c:ext>
          </c:extLst>
        </c:ser>
        <c:ser>
          <c:idx val="2"/>
          <c:order val="2"/>
          <c:tx>
            <c:strRef>
              <c:f>'Deal Activity x Sector'!$Q$10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Sector'!$R$10:$AB$10</c:f>
              <c:numCache>
                <c:formatCode>[$€-2]\ #,##0.00</c:formatCode>
                <c:ptCount val="11"/>
                <c:pt idx="0">
                  <c:v>0.74769530287688979</c:v>
                </c:pt>
                <c:pt idx="1">
                  <c:v>0.99309067050367006</c:v>
                </c:pt>
                <c:pt idx="2">
                  <c:v>0.80375143842492003</c:v>
                </c:pt>
                <c:pt idx="3">
                  <c:v>1.3789164275840333</c:v>
                </c:pt>
                <c:pt idx="4">
                  <c:v>1.0660475561666503</c:v>
                </c:pt>
                <c:pt idx="5">
                  <c:v>2.1002896977210104</c:v>
                </c:pt>
                <c:pt idx="6">
                  <c:v>2.339618736664558</c:v>
                </c:pt>
                <c:pt idx="7">
                  <c:v>3.2096199937947016</c:v>
                </c:pt>
                <c:pt idx="8">
                  <c:v>3.2440633938442951</c:v>
                </c:pt>
                <c:pt idx="9">
                  <c:v>10.657484552157721</c:v>
                </c:pt>
                <c:pt idx="10">
                  <c:v>7.5431647299844613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4B-4E03-8000-55F906BB3CC6}"/>
            </c:ext>
          </c:extLst>
        </c:ser>
        <c:ser>
          <c:idx val="3"/>
          <c:order val="3"/>
          <c:tx>
            <c:strRef>
              <c:f>'Deal Activity x Sector'!$Q$11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Sector'!$R$11:$AB$11</c:f>
              <c:numCache>
                <c:formatCode>[$€-2]\ #,##0.00</c:formatCode>
                <c:ptCount val="11"/>
                <c:pt idx="0">
                  <c:v>0.24943210656105014</c:v>
                </c:pt>
                <c:pt idx="1">
                  <c:v>0.27415653834904014</c:v>
                </c:pt>
                <c:pt idx="2">
                  <c:v>0.33997673747709695</c:v>
                </c:pt>
                <c:pt idx="3">
                  <c:v>0.49310579369961732</c:v>
                </c:pt>
                <c:pt idx="4">
                  <c:v>0.380286299340658</c:v>
                </c:pt>
                <c:pt idx="5">
                  <c:v>0.52006800143951004</c:v>
                </c:pt>
                <c:pt idx="6">
                  <c:v>1.0246583117865098</c:v>
                </c:pt>
                <c:pt idx="7">
                  <c:v>0.76301480567203095</c:v>
                </c:pt>
                <c:pt idx="8">
                  <c:v>0.80936579193842018</c:v>
                </c:pt>
                <c:pt idx="9">
                  <c:v>1.0723556456391878</c:v>
                </c:pt>
                <c:pt idx="10">
                  <c:v>0.90930451828889991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4B-4E03-8000-55F906BB3CC6}"/>
            </c:ext>
          </c:extLst>
        </c:ser>
        <c:ser>
          <c:idx val="4"/>
          <c:order val="4"/>
          <c:tx>
            <c:strRef>
              <c:f>'Deal Activity x Sector'!$Q$12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Sector'!$R$12:$AB$12</c:f>
              <c:numCache>
                <c:formatCode>[$€-2]\ #,##0.00</c:formatCode>
                <c:ptCount val="11"/>
                <c:pt idx="0">
                  <c:v>0.45679323537472027</c:v>
                </c:pt>
                <c:pt idx="1">
                  <c:v>0.61010929450824991</c:v>
                </c:pt>
                <c:pt idx="2">
                  <c:v>0.70066370906028008</c:v>
                </c:pt>
                <c:pt idx="3">
                  <c:v>1.6091900442682605</c:v>
                </c:pt>
                <c:pt idx="4">
                  <c:v>1.1746923849547937</c:v>
                </c:pt>
                <c:pt idx="5">
                  <c:v>1.9184804761701999</c:v>
                </c:pt>
                <c:pt idx="6">
                  <c:v>1.8515275871549703</c:v>
                </c:pt>
                <c:pt idx="7">
                  <c:v>1.9312505152769011</c:v>
                </c:pt>
                <c:pt idx="8">
                  <c:v>3.1479648079385218</c:v>
                </c:pt>
                <c:pt idx="9">
                  <c:v>4.4904273575328242</c:v>
                </c:pt>
                <c:pt idx="10">
                  <c:v>3.3351168158485018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4B-4E03-8000-55F906BB3CC6}"/>
            </c:ext>
          </c:extLst>
        </c:ser>
        <c:ser>
          <c:idx val="5"/>
          <c:order val="5"/>
          <c:tx>
            <c:strRef>
              <c:f>'Deal Activity x Sector'!$Q$13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Sector'!$R$13:$AB$13</c:f>
              <c:numCache>
                <c:formatCode>[$€-2]\ #,##0.00</c:formatCode>
                <c:ptCount val="11"/>
                <c:pt idx="0">
                  <c:v>0.10416145133609997</c:v>
                </c:pt>
                <c:pt idx="1">
                  <c:v>0.17454825000125995</c:v>
                </c:pt>
                <c:pt idx="2">
                  <c:v>0.18506397411856998</c:v>
                </c:pt>
                <c:pt idx="3">
                  <c:v>0.32373297787199018</c:v>
                </c:pt>
                <c:pt idx="4">
                  <c:v>0.48657911106752488</c:v>
                </c:pt>
                <c:pt idx="5">
                  <c:v>0.94975603225653993</c:v>
                </c:pt>
                <c:pt idx="6">
                  <c:v>1.0931618146407314</c:v>
                </c:pt>
                <c:pt idx="7">
                  <c:v>2.0958362095485277</c:v>
                </c:pt>
                <c:pt idx="8">
                  <c:v>2.544669255414584</c:v>
                </c:pt>
                <c:pt idx="9">
                  <c:v>3.4174289100330779</c:v>
                </c:pt>
                <c:pt idx="10">
                  <c:v>4.1733102307553551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4B-4E03-8000-55F906BB3CC6}"/>
            </c:ext>
          </c:extLst>
        </c:ser>
        <c:ser>
          <c:idx val="6"/>
          <c:order val="6"/>
          <c:tx>
            <c:strRef>
              <c:f>'Deal Activity x Sector'!$Q$14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Sector'!$R$14:$AB$14</c:f>
              <c:numCache>
                <c:formatCode>[$€-2]\ #,##0.00</c:formatCode>
                <c:ptCount val="11"/>
                <c:pt idx="0">
                  <c:v>0.48283022216550014</c:v>
                </c:pt>
                <c:pt idx="1">
                  <c:v>0.5831901878282798</c:v>
                </c:pt>
                <c:pt idx="2">
                  <c:v>0.67003027751174438</c:v>
                </c:pt>
                <c:pt idx="3">
                  <c:v>0.80914041524330016</c:v>
                </c:pt>
                <c:pt idx="4">
                  <c:v>1.1736827164591435</c:v>
                </c:pt>
                <c:pt idx="5">
                  <c:v>1.2053066408988113</c:v>
                </c:pt>
                <c:pt idx="6">
                  <c:v>1.7024225453662698</c:v>
                </c:pt>
                <c:pt idx="7">
                  <c:v>1.8355179063846165</c:v>
                </c:pt>
                <c:pt idx="8">
                  <c:v>2.2058375646292401</c:v>
                </c:pt>
                <c:pt idx="9">
                  <c:v>3.82039048583749</c:v>
                </c:pt>
                <c:pt idx="10">
                  <c:v>2.2094146558677594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4B-4E03-8000-55F906BB3CC6}"/>
            </c:ext>
          </c:extLst>
        </c:ser>
        <c:ser>
          <c:idx val="7"/>
          <c:order val="7"/>
          <c:tx>
            <c:strRef>
              <c:f>'Deal Activity x Sector'!$Q$15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Sector'!$R$15:$AB$15</c:f>
              <c:numCache>
                <c:formatCode>[$€-2]\ #,##0.00</c:formatCode>
                <c:ptCount val="11"/>
                <c:pt idx="0">
                  <c:v>0.23199477564263002</c:v>
                </c:pt>
                <c:pt idx="1">
                  <c:v>0.5736238496626096</c:v>
                </c:pt>
                <c:pt idx="2">
                  <c:v>0.33132329492184998</c:v>
                </c:pt>
                <c:pt idx="3">
                  <c:v>0.43545377108845817</c:v>
                </c:pt>
                <c:pt idx="4">
                  <c:v>0.63405763788037983</c:v>
                </c:pt>
                <c:pt idx="5">
                  <c:v>0.38603243704515483</c:v>
                </c:pt>
                <c:pt idx="6">
                  <c:v>0.51652405409232016</c:v>
                </c:pt>
                <c:pt idx="7">
                  <c:v>0.59570321583266994</c:v>
                </c:pt>
                <c:pt idx="8">
                  <c:v>0.81055033722549996</c:v>
                </c:pt>
                <c:pt idx="9">
                  <c:v>5.0994398101028997</c:v>
                </c:pt>
                <c:pt idx="10">
                  <c:v>2.8674645484153407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4B-4E03-8000-55F906BB3CC6}"/>
            </c:ext>
          </c:extLst>
        </c:ser>
        <c:ser>
          <c:idx val="8"/>
          <c:order val="8"/>
          <c:tx>
            <c:strRef>
              <c:f>'Deal Activity x Sector'!$Q$16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Sector'!$R$16:$AB$16</c:f>
              <c:numCache>
                <c:formatCode>[$€-2]\ #,##0.00</c:formatCode>
                <c:ptCount val="11"/>
                <c:pt idx="0">
                  <c:v>1.0009208730631409</c:v>
                </c:pt>
                <c:pt idx="1">
                  <c:v>1.1150289914679474</c:v>
                </c:pt>
                <c:pt idx="2">
                  <c:v>1.9465436198408292</c:v>
                </c:pt>
                <c:pt idx="3">
                  <c:v>3.6151046723085352</c:v>
                </c:pt>
                <c:pt idx="4">
                  <c:v>3.2557977030805008</c:v>
                </c:pt>
                <c:pt idx="5">
                  <c:v>3.9287876381722855</c:v>
                </c:pt>
                <c:pt idx="6">
                  <c:v>4.3475436419928251</c:v>
                </c:pt>
                <c:pt idx="7">
                  <c:v>4.769011994825556</c:v>
                </c:pt>
                <c:pt idx="8">
                  <c:v>5.9786280055603562</c:v>
                </c:pt>
                <c:pt idx="9">
                  <c:v>13.904359846762203</c:v>
                </c:pt>
                <c:pt idx="10">
                  <c:v>8.3038615955207824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4B-4E03-8000-55F906BB3CC6}"/>
            </c:ext>
          </c:extLst>
        </c:ser>
        <c:ser>
          <c:idx val="9"/>
          <c:order val="9"/>
          <c:tx>
            <c:strRef>
              <c:f>'Deal Activity x Sector'!$Q$17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Sector'!$R$17:$AB$17</c:f>
              <c:numCache>
                <c:formatCode>[$€-2]\ #,##0.00</c:formatCode>
                <c:ptCount val="11"/>
                <c:pt idx="0">
                  <c:v>1.5884590504954512</c:v>
                </c:pt>
                <c:pt idx="1">
                  <c:v>1.7676669204137276</c:v>
                </c:pt>
                <c:pt idx="2">
                  <c:v>1.845804041739094</c:v>
                </c:pt>
                <c:pt idx="3">
                  <c:v>1.8623934041513772</c:v>
                </c:pt>
                <c:pt idx="4">
                  <c:v>2.2706511773823026</c:v>
                </c:pt>
                <c:pt idx="5">
                  <c:v>3.2365866510486936</c:v>
                </c:pt>
                <c:pt idx="6">
                  <c:v>3.7121329849431302</c:v>
                </c:pt>
                <c:pt idx="7">
                  <c:v>4.8286643666762252</c:v>
                </c:pt>
                <c:pt idx="8">
                  <c:v>5.9072936823685511</c:v>
                </c:pt>
                <c:pt idx="9">
                  <c:v>15.137122004345372</c:v>
                </c:pt>
                <c:pt idx="10">
                  <c:v>11.808203695982103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4B-4E03-8000-55F906BB3CC6}"/>
            </c:ext>
          </c:extLst>
        </c:ser>
        <c:ser>
          <c:idx val="10"/>
          <c:order val="10"/>
          <c:tx>
            <c:strRef>
              <c:f>'Deal Activity x Sector'!$Q$18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Sector'!$R$18:$AB$18</c:f>
              <c:numCache>
                <c:formatCode>[$€-2]\ #,##0.00</c:formatCode>
                <c:ptCount val="11"/>
                <c:pt idx="0">
                  <c:v>0.15405621332582001</c:v>
                </c:pt>
                <c:pt idx="1">
                  <c:v>0.15277641700015993</c:v>
                </c:pt>
                <c:pt idx="2">
                  <c:v>0.39099883282623987</c:v>
                </c:pt>
                <c:pt idx="3">
                  <c:v>0.94149860983929079</c:v>
                </c:pt>
                <c:pt idx="4">
                  <c:v>0.73097493453504969</c:v>
                </c:pt>
                <c:pt idx="5">
                  <c:v>0.83843872717858914</c:v>
                </c:pt>
                <c:pt idx="6">
                  <c:v>1.6420124828889304</c:v>
                </c:pt>
                <c:pt idx="7">
                  <c:v>2.1839787504698798</c:v>
                </c:pt>
                <c:pt idx="8">
                  <c:v>2.6376664349448484</c:v>
                </c:pt>
                <c:pt idx="9">
                  <c:v>4.1438001206174917</c:v>
                </c:pt>
                <c:pt idx="10">
                  <c:v>3.933206741213549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4B-4E03-8000-55F906BB3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[$€-2]\ 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166776663818186"/>
          <c:y val="4.1025641025641026E-2"/>
          <c:w val="0.17120993051740627"/>
          <c:h val="0.7284700181708055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chemeClr val="tx1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688834076463327E-2"/>
          <c:y val="1.7435897435897435E-2"/>
          <c:w val="0.74731254069258779"/>
          <c:h val="0.923965811965811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Sector'!$C$8:$M$8</c:f>
              <c:numCache>
                <c:formatCode>#,##0</c:formatCode>
                <c:ptCount val="11"/>
                <c:pt idx="0">
                  <c:v>1266</c:v>
                </c:pt>
                <c:pt idx="1">
                  <c:v>1758</c:v>
                </c:pt>
                <c:pt idx="2">
                  <c:v>2244</c:v>
                </c:pt>
                <c:pt idx="3">
                  <c:v>2417</c:v>
                </c:pt>
                <c:pt idx="4">
                  <c:v>2532</c:v>
                </c:pt>
                <c:pt idx="5">
                  <c:v>2916</c:v>
                </c:pt>
                <c:pt idx="6">
                  <c:v>3392</c:v>
                </c:pt>
                <c:pt idx="7">
                  <c:v>3713</c:v>
                </c:pt>
                <c:pt idx="8">
                  <c:v>3921</c:v>
                </c:pt>
                <c:pt idx="9">
                  <c:v>5089</c:v>
                </c:pt>
                <c:pt idx="10">
                  <c:v>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F-4DC2-8610-1C615315E3B4}"/>
            </c:ext>
          </c:extLst>
        </c:ser>
        <c:ser>
          <c:idx val="1"/>
          <c:order val="1"/>
          <c:tx>
            <c:strRef>
              <c:f>'Deal Activity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rgbClr val="1C5080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Sector'!$C$9:$M$9</c:f>
              <c:numCache>
                <c:formatCode>#,##0</c:formatCode>
                <c:ptCount val="11"/>
                <c:pt idx="0">
                  <c:v>248</c:v>
                </c:pt>
                <c:pt idx="1">
                  <c:v>310</c:v>
                </c:pt>
                <c:pt idx="2">
                  <c:v>358</c:v>
                </c:pt>
                <c:pt idx="3">
                  <c:v>380</c:v>
                </c:pt>
                <c:pt idx="4">
                  <c:v>417</c:v>
                </c:pt>
                <c:pt idx="5">
                  <c:v>450</c:v>
                </c:pt>
                <c:pt idx="6">
                  <c:v>492</c:v>
                </c:pt>
                <c:pt idx="7">
                  <c:v>527</c:v>
                </c:pt>
                <c:pt idx="8">
                  <c:v>630</c:v>
                </c:pt>
                <c:pt idx="9">
                  <c:v>708</c:v>
                </c:pt>
                <c:pt idx="10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F-4DC2-8610-1C615315E3B4}"/>
            </c:ext>
          </c:extLst>
        </c:ser>
        <c:ser>
          <c:idx val="2"/>
          <c:order val="2"/>
          <c:tx>
            <c:strRef>
              <c:f>'Deal Activity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Sector'!$C$10:$M$10</c:f>
              <c:numCache>
                <c:formatCode>#,##0</c:formatCode>
                <c:ptCount val="11"/>
                <c:pt idx="0">
                  <c:v>99</c:v>
                </c:pt>
                <c:pt idx="1">
                  <c:v>165</c:v>
                </c:pt>
                <c:pt idx="2">
                  <c:v>209</c:v>
                </c:pt>
                <c:pt idx="3">
                  <c:v>244</c:v>
                </c:pt>
                <c:pt idx="4">
                  <c:v>250</c:v>
                </c:pt>
                <c:pt idx="5">
                  <c:v>284</c:v>
                </c:pt>
                <c:pt idx="6">
                  <c:v>339</c:v>
                </c:pt>
                <c:pt idx="7">
                  <c:v>378</c:v>
                </c:pt>
                <c:pt idx="8">
                  <c:v>400</c:v>
                </c:pt>
                <c:pt idx="9">
                  <c:v>527</c:v>
                </c:pt>
                <c:pt idx="10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7F-4DC2-8610-1C615315E3B4}"/>
            </c:ext>
          </c:extLst>
        </c:ser>
        <c:ser>
          <c:idx val="3"/>
          <c:order val="3"/>
          <c:tx>
            <c:strRef>
              <c:f>'Deal Activity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Sector'!$C$11:$M$11</c:f>
              <c:numCache>
                <c:formatCode>#,##0</c:formatCode>
                <c:ptCount val="11"/>
                <c:pt idx="0">
                  <c:v>189</c:v>
                </c:pt>
                <c:pt idx="1">
                  <c:v>252</c:v>
                </c:pt>
                <c:pt idx="2">
                  <c:v>333</c:v>
                </c:pt>
                <c:pt idx="3">
                  <c:v>294</c:v>
                </c:pt>
                <c:pt idx="4">
                  <c:v>277</c:v>
                </c:pt>
                <c:pt idx="5">
                  <c:v>243</c:v>
                </c:pt>
                <c:pt idx="6">
                  <c:v>291</c:v>
                </c:pt>
                <c:pt idx="7">
                  <c:v>236</c:v>
                </c:pt>
                <c:pt idx="8">
                  <c:v>256</c:v>
                </c:pt>
                <c:pt idx="9">
                  <c:v>306</c:v>
                </c:pt>
                <c:pt idx="10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7F-4DC2-8610-1C615315E3B4}"/>
            </c:ext>
          </c:extLst>
        </c:ser>
        <c:ser>
          <c:idx val="4"/>
          <c:order val="4"/>
          <c:tx>
            <c:strRef>
              <c:f>'Deal Activity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Sector'!$C$12:$M$12</c:f>
              <c:numCache>
                <c:formatCode>#,##0</c:formatCode>
                <c:ptCount val="11"/>
                <c:pt idx="0">
                  <c:v>188</c:v>
                </c:pt>
                <c:pt idx="1">
                  <c:v>232</c:v>
                </c:pt>
                <c:pt idx="2">
                  <c:v>268</c:v>
                </c:pt>
                <c:pt idx="3">
                  <c:v>317</c:v>
                </c:pt>
                <c:pt idx="4">
                  <c:v>348</c:v>
                </c:pt>
                <c:pt idx="5">
                  <c:v>388</c:v>
                </c:pt>
                <c:pt idx="6">
                  <c:v>478</c:v>
                </c:pt>
                <c:pt idx="7">
                  <c:v>493</c:v>
                </c:pt>
                <c:pt idx="8">
                  <c:v>531</c:v>
                </c:pt>
                <c:pt idx="9">
                  <c:v>531</c:v>
                </c:pt>
                <c:pt idx="10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7F-4DC2-8610-1C615315E3B4}"/>
            </c:ext>
          </c:extLst>
        </c:ser>
        <c:ser>
          <c:idx val="5"/>
          <c:order val="5"/>
          <c:tx>
            <c:strRef>
              <c:f>'Deal Activity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Sector'!$C$13:$M$13</c:f>
              <c:numCache>
                <c:formatCode>#,##0</c:formatCode>
                <c:ptCount val="11"/>
                <c:pt idx="0">
                  <c:v>100</c:v>
                </c:pt>
                <c:pt idx="1">
                  <c:v>132</c:v>
                </c:pt>
                <c:pt idx="2">
                  <c:v>182</c:v>
                </c:pt>
                <c:pt idx="3">
                  <c:v>226</c:v>
                </c:pt>
                <c:pt idx="4">
                  <c:v>293</c:v>
                </c:pt>
                <c:pt idx="5">
                  <c:v>375</c:v>
                </c:pt>
                <c:pt idx="6">
                  <c:v>480</c:v>
                </c:pt>
                <c:pt idx="7">
                  <c:v>532</c:v>
                </c:pt>
                <c:pt idx="8">
                  <c:v>611</c:v>
                </c:pt>
                <c:pt idx="9">
                  <c:v>701</c:v>
                </c:pt>
                <c:pt idx="10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7F-4DC2-8610-1C615315E3B4}"/>
            </c:ext>
          </c:extLst>
        </c:ser>
        <c:ser>
          <c:idx val="6"/>
          <c:order val="6"/>
          <c:tx>
            <c:strRef>
              <c:f>'Deal Activity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Sector'!$C$14:$M$14</c:f>
              <c:numCache>
                <c:formatCode>#,##0</c:formatCode>
                <c:ptCount val="11"/>
                <c:pt idx="0">
                  <c:v>227</c:v>
                </c:pt>
                <c:pt idx="1">
                  <c:v>261</c:v>
                </c:pt>
                <c:pt idx="2">
                  <c:v>302</c:v>
                </c:pt>
                <c:pt idx="3">
                  <c:v>359</c:v>
                </c:pt>
                <c:pt idx="4">
                  <c:v>395</c:v>
                </c:pt>
                <c:pt idx="5">
                  <c:v>405</c:v>
                </c:pt>
                <c:pt idx="6">
                  <c:v>486</c:v>
                </c:pt>
                <c:pt idx="7">
                  <c:v>505</c:v>
                </c:pt>
                <c:pt idx="8">
                  <c:v>566</c:v>
                </c:pt>
                <c:pt idx="9">
                  <c:v>550</c:v>
                </c:pt>
                <c:pt idx="10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7F-4DC2-8610-1C615315E3B4}"/>
            </c:ext>
          </c:extLst>
        </c:ser>
        <c:ser>
          <c:idx val="7"/>
          <c:order val="7"/>
          <c:tx>
            <c:strRef>
              <c:f>'Deal Activity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Sector'!$C$15:$M$15</c:f>
              <c:numCache>
                <c:formatCode>#,##0</c:formatCode>
                <c:ptCount val="11"/>
                <c:pt idx="0">
                  <c:v>100</c:v>
                </c:pt>
                <c:pt idx="1">
                  <c:v>120</c:v>
                </c:pt>
                <c:pt idx="2">
                  <c:v>137</c:v>
                </c:pt>
                <c:pt idx="3">
                  <c:v>137</c:v>
                </c:pt>
                <c:pt idx="4">
                  <c:v>122</c:v>
                </c:pt>
                <c:pt idx="5">
                  <c:v>138</c:v>
                </c:pt>
                <c:pt idx="6">
                  <c:v>145</c:v>
                </c:pt>
                <c:pt idx="7">
                  <c:v>134</c:v>
                </c:pt>
                <c:pt idx="8">
                  <c:v>158</c:v>
                </c:pt>
                <c:pt idx="9">
                  <c:v>209</c:v>
                </c:pt>
                <c:pt idx="10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7F-4DC2-8610-1C615315E3B4}"/>
            </c:ext>
          </c:extLst>
        </c:ser>
        <c:ser>
          <c:idx val="8"/>
          <c:order val="8"/>
          <c:tx>
            <c:strRef>
              <c:f>'Deal Activity x Sector'!$B$16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Sector'!$C$16:$M$16</c:f>
              <c:numCache>
                <c:formatCode>#,##0</c:formatCode>
                <c:ptCount val="11"/>
                <c:pt idx="0">
                  <c:v>569</c:v>
                </c:pt>
                <c:pt idx="1">
                  <c:v>796</c:v>
                </c:pt>
                <c:pt idx="2">
                  <c:v>1136</c:v>
                </c:pt>
                <c:pt idx="3">
                  <c:v>1218</c:v>
                </c:pt>
                <c:pt idx="4">
                  <c:v>1251</c:v>
                </c:pt>
                <c:pt idx="5">
                  <c:v>1404</c:v>
                </c:pt>
                <c:pt idx="6">
                  <c:v>1525</c:v>
                </c:pt>
                <c:pt idx="7">
                  <c:v>1700</c:v>
                </c:pt>
                <c:pt idx="8">
                  <c:v>1594</c:v>
                </c:pt>
                <c:pt idx="9">
                  <c:v>1873</c:v>
                </c:pt>
                <c:pt idx="10">
                  <c:v>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F-4DC2-8610-1C615315E3B4}"/>
            </c:ext>
          </c:extLst>
        </c:ser>
        <c:ser>
          <c:idx val="9"/>
          <c:order val="9"/>
          <c:tx>
            <c:strRef>
              <c:f>'Deal Activity x Sector'!$B$17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Sector'!$C$17:$M$17</c:f>
              <c:numCache>
                <c:formatCode>#,##0</c:formatCode>
                <c:ptCount val="11"/>
                <c:pt idx="0">
                  <c:v>809</c:v>
                </c:pt>
                <c:pt idx="1">
                  <c:v>1024</c:v>
                </c:pt>
                <c:pt idx="2">
                  <c:v>1472</c:v>
                </c:pt>
                <c:pt idx="3">
                  <c:v>1335</c:v>
                </c:pt>
                <c:pt idx="4">
                  <c:v>1311</c:v>
                </c:pt>
                <c:pt idx="5">
                  <c:v>1481</c:v>
                </c:pt>
                <c:pt idx="6">
                  <c:v>1596</c:v>
                </c:pt>
                <c:pt idx="7">
                  <c:v>1754</c:v>
                </c:pt>
                <c:pt idx="8">
                  <c:v>1793</c:v>
                </c:pt>
                <c:pt idx="9">
                  <c:v>2203</c:v>
                </c:pt>
                <c:pt idx="10">
                  <c:v>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7F-4DC2-8610-1C615315E3B4}"/>
            </c:ext>
          </c:extLst>
        </c:ser>
        <c:ser>
          <c:idx val="10"/>
          <c:order val="10"/>
          <c:tx>
            <c:strRef>
              <c:f>'Deal Activity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Sector'!$C$18:$M$18</c:f>
              <c:numCache>
                <c:formatCode>#,##0</c:formatCode>
                <c:ptCount val="11"/>
                <c:pt idx="0">
                  <c:v>54</c:v>
                </c:pt>
                <c:pt idx="1">
                  <c:v>91</c:v>
                </c:pt>
                <c:pt idx="2">
                  <c:v>124</c:v>
                </c:pt>
                <c:pt idx="3">
                  <c:v>146</c:v>
                </c:pt>
                <c:pt idx="4">
                  <c:v>153</c:v>
                </c:pt>
                <c:pt idx="5">
                  <c:v>200</c:v>
                </c:pt>
                <c:pt idx="6">
                  <c:v>219</c:v>
                </c:pt>
                <c:pt idx="7">
                  <c:v>257</c:v>
                </c:pt>
                <c:pt idx="8">
                  <c:v>271</c:v>
                </c:pt>
                <c:pt idx="9">
                  <c:v>331</c:v>
                </c:pt>
                <c:pt idx="10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7F-4DC2-8610-1C615315E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162344986673179"/>
          <c:y val="3.7606837606837605E-2"/>
          <c:w val="0.17979733819609758"/>
          <c:h val="0.7318888215896091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3337854025514256E-2"/>
          <c:y val="1.7435897435897435E-2"/>
          <c:w val="0.75333981235630432"/>
          <c:h val="0.923965811965811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Sector'!$Q$8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Sector'!$R$8:$AB$8</c:f>
              <c:numCache>
                <c:formatCode>[$€-2]\ #,##0.00</c:formatCode>
                <c:ptCount val="11"/>
                <c:pt idx="0">
                  <c:v>1.5449181738741784</c:v>
                </c:pt>
                <c:pt idx="1">
                  <c:v>1.89451075489854</c:v>
                </c:pt>
                <c:pt idx="2">
                  <c:v>3.293765495391785</c:v>
                </c:pt>
                <c:pt idx="3">
                  <c:v>4.8463914186898416</c:v>
                </c:pt>
                <c:pt idx="4">
                  <c:v>5.7667968327553387</c:v>
                </c:pt>
                <c:pt idx="5">
                  <c:v>7.9899715838266712</c:v>
                </c:pt>
                <c:pt idx="6">
                  <c:v>9.1267788910561141</c:v>
                </c:pt>
                <c:pt idx="7">
                  <c:v>13.650623701110579</c:v>
                </c:pt>
                <c:pt idx="8">
                  <c:v>16.612762442309297</c:v>
                </c:pt>
                <c:pt idx="9">
                  <c:v>38.794579267139191</c:v>
                </c:pt>
                <c:pt idx="10">
                  <c:v>41.413213827459629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B-4E03-8000-55F906BB3CC6}"/>
            </c:ext>
          </c:extLst>
        </c:ser>
        <c:ser>
          <c:idx val="1"/>
          <c:order val="1"/>
          <c:tx>
            <c:strRef>
              <c:f>'Deal Activity x Sector'!$Q$9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rgbClr val="1C5080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Sector'!$R$9:$AB$9</c:f>
              <c:numCache>
                <c:formatCode>[$€-2]\ #,##0.00</c:formatCode>
                <c:ptCount val="11"/>
                <c:pt idx="0">
                  <c:v>0.97468712237978994</c:v>
                </c:pt>
                <c:pt idx="1">
                  <c:v>1.2096283059761197</c:v>
                </c:pt>
                <c:pt idx="2">
                  <c:v>1.8977295690126672</c:v>
                </c:pt>
                <c:pt idx="3">
                  <c:v>2.9136066219498988</c:v>
                </c:pt>
                <c:pt idx="4">
                  <c:v>2.1425308740578979</c:v>
                </c:pt>
                <c:pt idx="5">
                  <c:v>2.2783438499958213</c:v>
                </c:pt>
                <c:pt idx="6">
                  <c:v>3.608106950743398</c:v>
                </c:pt>
                <c:pt idx="7">
                  <c:v>3.9123245524327706</c:v>
                </c:pt>
                <c:pt idx="8">
                  <c:v>5.5269905693195982</c:v>
                </c:pt>
                <c:pt idx="9">
                  <c:v>8.3973474084534807</c:v>
                </c:pt>
                <c:pt idx="10">
                  <c:v>5.1529989440053239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4B-4E03-8000-55F906BB3CC6}"/>
            </c:ext>
          </c:extLst>
        </c:ser>
        <c:ser>
          <c:idx val="2"/>
          <c:order val="2"/>
          <c:tx>
            <c:strRef>
              <c:f>'Deal Activity x Sector'!$Q$10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Sector'!$R$10:$AB$10</c:f>
              <c:numCache>
                <c:formatCode>[$€-2]\ #,##0.00</c:formatCode>
                <c:ptCount val="11"/>
                <c:pt idx="0">
                  <c:v>0.74769530287688979</c:v>
                </c:pt>
                <c:pt idx="1">
                  <c:v>0.99309067050367006</c:v>
                </c:pt>
                <c:pt idx="2">
                  <c:v>0.80375143842492003</c:v>
                </c:pt>
                <c:pt idx="3">
                  <c:v>1.3789164275840333</c:v>
                </c:pt>
                <c:pt idx="4">
                  <c:v>1.0660475561666503</c:v>
                </c:pt>
                <c:pt idx="5">
                  <c:v>2.1002896977210104</c:v>
                </c:pt>
                <c:pt idx="6">
                  <c:v>2.339618736664558</c:v>
                </c:pt>
                <c:pt idx="7">
                  <c:v>3.2096199937947016</c:v>
                </c:pt>
                <c:pt idx="8">
                  <c:v>3.2440633938442951</c:v>
                </c:pt>
                <c:pt idx="9">
                  <c:v>10.657484552157721</c:v>
                </c:pt>
                <c:pt idx="10">
                  <c:v>7.5431647299844613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4B-4E03-8000-55F906BB3CC6}"/>
            </c:ext>
          </c:extLst>
        </c:ser>
        <c:ser>
          <c:idx val="3"/>
          <c:order val="3"/>
          <c:tx>
            <c:strRef>
              <c:f>'Deal Activity x Sector'!$Q$11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Sector'!$R$11:$AB$11</c:f>
              <c:numCache>
                <c:formatCode>[$€-2]\ #,##0.00</c:formatCode>
                <c:ptCount val="11"/>
                <c:pt idx="0">
                  <c:v>0.24943210656105014</c:v>
                </c:pt>
                <c:pt idx="1">
                  <c:v>0.27415653834904014</c:v>
                </c:pt>
                <c:pt idx="2">
                  <c:v>0.33997673747709695</c:v>
                </c:pt>
                <c:pt idx="3">
                  <c:v>0.49310579369961732</c:v>
                </c:pt>
                <c:pt idx="4">
                  <c:v>0.380286299340658</c:v>
                </c:pt>
                <c:pt idx="5">
                  <c:v>0.52006800143951004</c:v>
                </c:pt>
                <c:pt idx="6">
                  <c:v>1.0246583117865098</c:v>
                </c:pt>
                <c:pt idx="7">
                  <c:v>0.76301480567203095</c:v>
                </c:pt>
                <c:pt idx="8">
                  <c:v>0.80936579193842018</c:v>
                </c:pt>
                <c:pt idx="9">
                  <c:v>1.0723556456391878</c:v>
                </c:pt>
                <c:pt idx="10">
                  <c:v>0.90930451828889991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4B-4E03-8000-55F906BB3CC6}"/>
            </c:ext>
          </c:extLst>
        </c:ser>
        <c:ser>
          <c:idx val="4"/>
          <c:order val="4"/>
          <c:tx>
            <c:strRef>
              <c:f>'Deal Activity x Sector'!$Q$12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Sector'!$R$12:$AB$12</c:f>
              <c:numCache>
                <c:formatCode>[$€-2]\ #,##0.00</c:formatCode>
                <c:ptCount val="11"/>
                <c:pt idx="0">
                  <c:v>0.45679323537472027</c:v>
                </c:pt>
                <c:pt idx="1">
                  <c:v>0.61010929450824991</c:v>
                </c:pt>
                <c:pt idx="2">
                  <c:v>0.70066370906028008</c:v>
                </c:pt>
                <c:pt idx="3">
                  <c:v>1.6091900442682605</c:v>
                </c:pt>
                <c:pt idx="4">
                  <c:v>1.1746923849547937</c:v>
                </c:pt>
                <c:pt idx="5">
                  <c:v>1.9184804761701999</c:v>
                </c:pt>
                <c:pt idx="6">
                  <c:v>1.8515275871549703</c:v>
                </c:pt>
                <c:pt idx="7">
                  <c:v>1.9312505152769011</c:v>
                </c:pt>
                <c:pt idx="8">
                  <c:v>3.1479648079385218</c:v>
                </c:pt>
                <c:pt idx="9">
                  <c:v>4.4904273575328242</c:v>
                </c:pt>
                <c:pt idx="10">
                  <c:v>3.3351168158485018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4B-4E03-8000-55F906BB3CC6}"/>
            </c:ext>
          </c:extLst>
        </c:ser>
        <c:ser>
          <c:idx val="5"/>
          <c:order val="5"/>
          <c:tx>
            <c:strRef>
              <c:f>'Deal Activity x Sector'!$Q$13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Sector'!$R$13:$AB$13</c:f>
              <c:numCache>
                <c:formatCode>[$€-2]\ #,##0.00</c:formatCode>
                <c:ptCount val="11"/>
                <c:pt idx="0">
                  <c:v>0.10416145133609997</c:v>
                </c:pt>
                <c:pt idx="1">
                  <c:v>0.17454825000125995</c:v>
                </c:pt>
                <c:pt idx="2">
                  <c:v>0.18506397411856998</c:v>
                </c:pt>
                <c:pt idx="3">
                  <c:v>0.32373297787199018</c:v>
                </c:pt>
                <c:pt idx="4">
                  <c:v>0.48657911106752488</c:v>
                </c:pt>
                <c:pt idx="5">
                  <c:v>0.94975603225653993</c:v>
                </c:pt>
                <c:pt idx="6">
                  <c:v>1.0931618146407314</c:v>
                </c:pt>
                <c:pt idx="7">
                  <c:v>2.0958362095485277</c:v>
                </c:pt>
                <c:pt idx="8">
                  <c:v>2.544669255414584</c:v>
                </c:pt>
                <c:pt idx="9">
                  <c:v>3.4174289100330779</c:v>
                </c:pt>
                <c:pt idx="10">
                  <c:v>4.1733102307553551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4B-4E03-8000-55F906BB3CC6}"/>
            </c:ext>
          </c:extLst>
        </c:ser>
        <c:ser>
          <c:idx val="6"/>
          <c:order val="6"/>
          <c:tx>
            <c:strRef>
              <c:f>'Deal Activity x Sector'!$Q$14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Sector'!$R$14:$AB$14</c:f>
              <c:numCache>
                <c:formatCode>[$€-2]\ #,##0.00</c:formatCode>
                <c:ptCount val="11"/>
                <c:pt idx="0">
                  <c:v>0.48283022216550014</c:v>
                </c:pt>
                <c:pt idx="1">
                  <c:v>0.5831901878282798</c:v>
                </c:pt>
                <c:pt idx="2">
                  <c:v>0.67003027751174438</c:v>
                </c:pt>
                <c:pt idx="3">
                  <c:v>0.80914041524330016</c:v>
                </c:pt>
                <c:pt idx="4">
                  <c:v>1.1736827164591435</c:v>
                </c:pt>
                <c:pt idx="5">
                  <c:v>1.2053066408988113</c:v>
                </c:pt>
                <c:pt idx="6">
                  <c:v>1.7024225453662698</c:v>
                </c:pt>
                <c:pt idx="7">
                  <c:v>1.8355179063846165</c:v>
                </c:pt>
                <c:pt idx="8">
                  <c:v>2.2058375646292401</c:v>
                </c:pt>
                <c:pt idx="9">
                  <c:v>3.82039048583749</c:v>
                </c:pt>
                <c:pt idx="10">
                  <c:v>2.2094146558677594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64B-4E03-8000-55F906BB3CC6}"/>
            </c:ext>
          </c:extLst>
        </c:ser>
        <c:ser>
          <c:idx val="7"/>
          <c:order val="7"/>
          <c:tx>
            <c:strRef>
              <c:f>'Deal Activity x Sector'!$Q$15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Sector'!$R$15:$AB$15</c:f>
              <c:numCache>
                <c:formatCode>[$€-2]\ #,##0.00</c:formatCode>
                <c:ptCount val="11"/>
                <c:pt idx="0">
                  <c:v>0.23199477564263002</c:v>
                </c:pt>
                <c:pt idx="1">
                  <c:v>0.5736238496626096</c:v>
                </c:pt>
                <c:pt idx="2">
                  <c:v>0.33132329492184998</c:v>
                </c:pt>
                <c:pt idx="3">
                  <c:v>0.43545377108845817</c:v>
                </c:pt>
                <c:pt idx="4">
                  <c:v>0.63405763788037983</c:v>
                </c:pt>
                <c:pt idx="5">
                  <c:v>0.38603243704515483</c:v>
                </c:pt>
                <c:pt idx="6">
                  <c:v>0.51652405409232016</c:v>
                </c:pt>
                <c:pt idx="7">
                  <c:v>0.59570321583266994</c:v>
                </c:pt>
                <c:pt idx="8">
                  <c:v>0.81055033722549996</c:v>
                </c:pt>
                <c:pt idx="9">
                  <c:v>5.0994398101028997</c:v>
                </c:pt>
                <c:pt idx="10">
                  <c:v>2.8674645484153407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4B-4E03-8000-55F906BB3CC6}"/>
            </c:ext>
          </c:extLst>
        </c:ser>
        <c:ser>
          <c:idx val="8"/>
          <c:order val="8"/>
          <c:tx>
            <c:strRef>
              <c:f>'Deal Activity x Sector'!$Q$16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Sector'!$R$16:$AB$16</c:f>
              <c:numCache>
                <c:formatCode>[$€-2]\ #,##0.00</c:formatCode>
                <c:ptCount val="11"/>
                <c:pt idx="0">
                  <c:v>1.0009208730631409</c:v>
                </c:pt>
                <c:pt idx="1">
                  <c:v>1.1150289914679474</c:v>
                </c:pt>
                <c:pt idx="2">
                  <c:v>1.9465436198408292</c:v>
                </c:pt>
                <c:pt idx="3">
                  <c:v>3.6151046723085352</c:v>
                </c:pt>
                <c:pt idx="4">
                  <c:v>3.2557977030805008</c:v>
                </c:pt>
                <c:pt idx="5">
                  <c:v>3.9287876381722855</c:v>
                </c:pt>
                <c:pt idx="6">
                  <c:v>4.3475436419928251</c:v>
                </c:pt>
                <c:pt idx="7">
                  <c:v>4.769011994825556</c:v>
                </c:pt>
                <c:pt idx="8">
                  <c:v>5.9786280055603562</c:v>
                </c:pt>
                <c:pt idx="9">
                  <c:v>13.904359846762203</c:v>
                </c:pt>
                <c:pt idx="10">
                  <c:v>8.3038615955207824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4B-4E03-8000-55F906BB3CC6}"/>
            </c:ext>
          </c:extLst>
        </c:ser>
        <c:ser>
          <c:idx val="9"/>
          <c:order val="9"/>
          <c:tx>
            <c:strRef>
              <c:f>'Deal Activity x Sector'!$Q$17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Sector'!$R$17:$AB$17</c:f>
              <c:numCache>
                <c:formatCode>[$€-2]\ #,##0.00</c:formatCode>
                <c:ptCount val="11"/>
                <c:pt idx="0">
                  <c:v>1.5884590504954512</c:v>
                </c:pt>
                <c:pt idx="1">
                  <c:v>1.7676669204137276</c:v>
                </c:pt>
                <c:pt idx="2">
                  <c:v>1.845804041739094</c:v>
                </c:pt>
                <c:pt idx="3">
                  <c:v>1.8623934041513772</c:v>
                </c:pt>
                <c:pt idx="4">
                  <c:v>2.2706511773823026</c:v>
                </c:pt>
                <c:pt idx="5">
                  <c:v>3.2365866510486936</c:v>
                </c:pt>
                <c:pt idx="6">
                  <c:v>3.7121329849431302</c:v>
                </c:pt>
                <c:pt idx="7">
                  <c:v>4.8286643666762252</c:v>
                </c:pt>
                <c:pt idx="8">
                  <c:v>5.9072936823685511</c:v>
                </c:pt>
                <c:pt idx="9">
                  <c:v>15.137122004345372</c:v>
                </c:pt>
                <c:pt idx="10">
                  <c:v>11.808203695982103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4B-4E03-8000-55F906BB3CC6}"/>
            </c:ext>
          </c:extLst>
        </c:ser>
        <c:ser>
          <c:idx val="10"/>
          <c:order val="10"/>
          <c:tx>
            <c:strRef>
              <c:f>'Deal Activity x Sector'!$Q$18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</c:spPr>
          <c:invertIfNegative val="0"/>
          <c:cat>
            <c:numRef>
              <c:f>'Deal Activity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Sector'!$R$18:$AB$18</c:f>
              <c:numCache>
                <c:formatCode>[$€-2]\ #,##0.00</c:formatCode>
                <c:ptCount val="11"/>
                <c:pt idx="0">
                  <c:v>0.15405621332582001</c:v>
                </c:pt>
                <c:pt idx="1">
                  <c:v>0.15277641700015993</c:v>
                </c:pt>
                <c:pt idx="2">
                  <c:v>0.39099883282623987</c:v>
                </c:pt>
                <c:pt idx="3">
                  <c:v>0.94149860983929079</c:v>
                </c:pt>
                <c:pt idx="4">
                  <c:v>0.73097493453504969</c:v>
                </c:pt>
                <c:pt idx="5">
                  <c:v>0.83843872717858914</c:v>
                </c:pt>
                <c:pt idx="6">
                  <c:v>1.6420124828889304</c:v>
                </c:pt>
                <c:pt idx="7">
                  <c:v>2.1839787504698798</c:v>
                </c:pt>
                <c:pt idx="8">
                  <c:v>2.6376664349448484</c:v>
                </c:pt>
                <c:pt idx="9">
                  <c:v>4.1438001206174917</c:v>
                </c:pt>
                <c:pt idx="10">
                  <c:v>3.933206741213549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4B-4E03-8000-55F906BB3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166776663818186"/>
          <c:y val="4.1025641025641026E-2"/>
          <c:w val="0.17120993051740627"/>
          <c:h val="0.7284700181708055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chemeClr val="tx1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140500696860568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Region'!$B$8</c:f>
              <c:strCache>
                <c:ptCount val="1"/>
                <c:pt idx="0">
                  <c:v>Central &amp; Eastern Europe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Region'!$C$8:$M$8</c:f>
              <c:numCache>
                <c:formatCode>#,##0</c:formatCode>
                <c:ptCount val="11"/>
                <c:pt idx="0">
                  <c:v>353</c:v>
                </c:pt>
                <c:pt idx="1">
                  <c:v>531</c:v>
                </c:pt>
                <c:pt idx="2">
                  <c:v>694</c:v>
                </c:pt>
                <c:pt idx="3">
                  <c:v>661</c:v>
                </c:pt>
                <c:pt idx="4">
                  <c:v>490</c:v>
                </c:pt>
                <c:pt idx="5">
                  <c:v>546</c:v>
                </c:pt>
                <c:pt idx="6">
                  <c:v>541</c:v>
                </c:pt>
                <c:pt idx="7">
                  <c:v>638</c:v>
                </c:pt>
                <c:pt idx="8">
                  <c:v>901</c:v>
                </c:pt>
                <c:pt idx="9">
                  <c:v>1097</c:v>
                </c:pt>
                <c:pt idx="10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B-4E5B-BBBF-642794C8C8B3}"/>
            </c:ext>
          </c:extLst>
        </c:ser>
        <c:ser>
          <c:idx val="1"/>
          <c:order val="1"/>
          <c:tx>
            <c:strRef>
              <c:f>'Deal Activity x Region'!$B$9</c:f>
              <c:strCache>
                <c:ptCount val="1"/>
                <c:pt idx="0">
                  <c:v>DACH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Region'!$C$9:$M$9</c:f>
              <c:numCache>
                <c:formatCode>#,##0</c:formatCode>
                <c:ptCount val="11"/>
                <c:pt idx="0">
                  <c:v>495</c:v>
                </c:pt>
                <c:pt idx="1">
                  <c:v>632</c:v>
                </c:pt>
                <c:pt idx="2">
                  <c:v>769</c:v>
                </c:pt>
                <c:pt idx="3">
                  <c:v>810</c:v>
                </c:pt>
                <c:pt idx="4">
                  <c:v>873</c:v>
                </c:pt>
                <c:pt idx="5">
                  <c:v>1014</c:v>
                </c:pt>
                <c:pt idx="6">
                  <c:v>1192</c:v>
                </c:pt>
                <c:pt idx="7">
                  <c:v>1332</c:v>
                </c:pt>
                <c:pt idx="8">
                  <c:v>1481</c:v>
                </c:pt>
                <c:pt idx="9">
                  <c:v>1932</c:v>
                </c:pt>
                <c:pt idx="10">
                  <c:v>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B-4E5B-BBBF-642794C8C8B3}"/>
            </c:ext>
          </c:extLst>
        </c:ser>
        <c:ser>
          <c:idx val="2"/>
          <c:order val="2"/>
          <c:tx>
            <c:strRef>
              <c:f>'Deal Activity x Region'!$B$10</c:f>
              <c:strCache>
                <c:ptCount val="1"/>
                <c:pt idx="0">
                  <c:v>France &amp; Benelux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Region'!$C$10:$M$10</c:f>
              <c:numCache>
                <c:formatCode>#,##0</c:formatCode>
                <c:ptCount val="11"/>
                <c:pt idx="0">
                  <c:v>765</c:v>
                </c:pt>
                <c:pt idx="1">
                  <c:v>984</c:v>
                </c:pt>
                <c:pt idx="2">
                  <c:v>1457</c:v>
                </c:pt>
                <c:pt idx="3">
                  <c:v>1446</c:v>
                </c:pt>
                <c:pt idx="4">
                  <c:v>1599</c:v>
                </c:pt>
                <c:pt idx="5">
                  <c:v>1814</c:v>
                </c:pt>
                <c:pt idx="6">
                  <c:v>1969</c:v>
                </c:pt>
                <c:pt idx="7">
                  <c:v>2091</c:v>
                </c:pt>
                <c:pt idx="8">
                  <c:v>1970</c:v>
                </c:pt>
                <c:pt idx="9">
                  <c:v>2199</c:v>
                </c:pt>
                <c:pt idx="10">
                  <c:v>2180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0B-4E5B-BBBF-642794C8C8B3}"/>
            </c:ext>
          </c:extLst>
        </c:ser>
        <c:ser>
          <c:idx val="3"/>
          <c:order val="3"/>
          <c:tx>
            <c:strRef>
              <c:f>'Deal Activity x Region'!$B$11</c:f>
              <c:strCache>
                <c:ptCount val="1"/>
                <c:pt idx="0">
                  <c:v>Israel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'Deal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Region'!$C$11:$M$11</c:f>
              <c:numCache>
                <c:formatCode>#,##0</c:formatCode>
                <c:ptCount val="11"/>
                <c:pt idx="0">
                  <c:v>247</c:v>
                </c:pt>
                <c:pt idx="1">
                  <c:v>316</c:v>
                </c:pt>
                <c:pt idx="2">
                  <c:v>362</c:v>
                </c:pt>
                <c:pt idx="3">
                  <c:v>436</c:v>
                </c:pt>
                <c:pt idx="4">
                  <c:v>407</c:v>
                </c:pt>
                <c:pt idx="5">
                  <c:v>479</c:v>
                </c:pt>
                <c:pt idx="6">
                  <c:v>615</c:v>
                </c:pt>
                <c:pt idx="7">
                  <c:v>595</c:v>
                </c:pt>
                <c:pt idx="8">
                  <c:v>618</c:v>
                </c:pt>
                <c:pt idx="9">
                  <c:v>805</c:v>
                </c:pt>
                <c:pt idx="10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0B-4E5B-BBBF-642794C8C8B3}"/>
            </c:ext>
          </c:extLst>
        </c:ser>
        <c:ser>
          <c:idx val="4"/>
          <c:order val="4"/>
          <c:tx>
            <c:strRef>
              <c:f>'Deal Activity x Region'!$B$12</c:f>
              <c:strCache>
                <c:ptCount val="1"/>
                <c:pt idx="0">
                  <c:v>Nordics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Region'!$C$12:$M$12</c:f>
              <c:numCache>
                <c:formatCode>#,##0</c:formatCode>
                <c:ptCount val="11"/>
                <c:pt idx="0">
                  <c:v>367</c:v>
                </c:pt>
                <c:pt idx="1">
                  <c:v>491</c:v>
                </c:pt>
                <c:pt idx="2">
                  <c:v>636</c:v>
                </c:pt>
                <c:pt idx="3">
                  <c:v>827</c:v>
                </c:pt>
                <c:pt idx="4">
                  <c:v>946</c:v>
                </c:pt>
                <c:pt idx="5">
                  <c:v>990</c:v>
                </c:pt>
                <c:pt idx="6">
                  <c:v>1047</c:v>
                </c:pt>
                <c:pt idx="7">
                  <c:v>1212</c:v>
                </c:pt>
                <c:pt idx="8">
                  <c:v>1204</c:v>
                </c:pt>
                <c:pt idx="9">
                  <c:v>1540</c:v>
                </c:pt>
                <c:pt idx="10">
                  <c:v>1084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0B-4E5B-BBBF-642794C8C8B3}"/>
            </c:ext>
          </c:extLst>
        </c:ser>
        <c:ser>
          <c:idx val="5"/>
          <c:order val="5"/>
          <c:tx>
            <c:strRef>
              <c:f>'Deal Activity x Region'!$B$13</c:f>
              <c:strCache>
                <c:ptCount val="1"/>
                <c:pt idx="0">
                  <c:v>Southern Europe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Region'!$C$13:$M$13</c:f>
              <c:numCache>
                <c:formatCode>#,##0</c:formatCode>
                <c:ptCount val="11"/>
                <c:pt idx="0">
                  <c:v>337</c:v>
                </c:pt>
                <c:pt idx="1">
                  <c:v>495</c:v>
                </c:pt>
                <c:pt idx="2">
                  <c:v>541</c:v>
                </c:pt>
                <c:pt idx="3">
                  <c:v>580</c:v>
                </c:pt>
                <c:pt idx="4">
                  <c:v>617</c:v>
                </c:pt>
                <c:pt idx="5">
                  <c:v>594</c:v>
                </c:pt>
                <c:pt idx="6">
                  <c:v>802</c:v>
                </c:pt>
                <c:pt idx="7">
                  <c:v>902</c:v>
                </c:pt>
                <c:pt idx="8">
                  <c:v>951</c:v>
                </c:pt>
                <c:pt idx="9">
                  <c:v>1229</c:v>
                </c:pt>
                <c:pt idx="10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0B-4E5B-BBBF-642794C8C8B3}"/>
            </c:ext>
          </c:extLst>
        </c:ser>
        <c:ser>
          <c:idx val="6"/>
          <c:order val="6"/>
          <c:tx>
            <c:strRef>
              <c:f>'Deal Activity x Region'!$B$14</c:f>
              <c:strCache>
                <c:ptCount val="1"/>
                <c:pt idx="0">
                  <c:v>UK &amp; Ireland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'Deal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Region'!$C$14:$M$14</c:f>
              <c:numCache>
                <c:formatCode>#,##0</c:formatCode>
                <c:ptCount val="11"/>
                <c:pt idx="0">
                  <c:v>1285</c:v>
                </c:pt>
                <c:pt idx="1">
                  <c:v>1691</c:v>
                </c:pt>
                <c:pt idx="2">
                  <c:v>2306</c:v>
                </c:pt>
                <c:pt idx="3">
                  <c:v>2312</c:v>
                </c:pt>
                <c:pt idx="4">
                  <c:v>2415</c:v>
                </c:pt>
                <c:pt idx="5">
                  <c:v>2846</c:v>
                </c:pt>
                <c:pt idx="6">
                  <c:v>3276</c:v>
                </c:pt>
                <c:pt idx="7">
                  <c:v>3458</c:v>
                </c:pt>
                <c:pt idx="8">
                  <c:v>3605</c:v>
                </c:pt>
                <c:pt idx="9">
                  <c:v>4226</c:v>
                </c:pt>
                <c:pt idx="10">
                  <c:v>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0B-4E5B-BBBF-642794C8C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1704119743026304"/>
          <c:y val="4.1025641025641026E-2"/>
          <c:w val="0.17084639946896174"/>
          <c:h val="0.460463826637054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079096217623964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Region'!$Q$8</c:f>
              <c:strCache>
                <c:ptCount val="1"/>
                <c:pt idx="0">
                  <c:v>Central &amp; Eastern Europe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Region'!$R$8:$AB$8</c:f>
              <c:numCache>
                <c:formatCode>[$€-2]\ #,##0.00</c:formatCode>
                <c:ptCount val="11"/>
                <c:pt idx="0">
                  <c:v>0.61331306584479339</c:v>
                </c:pt>
                <c:pt idx="1">
                  <c:v>0.83649432200900642</c:v>
                </c:pt>
                <c:pt idx="2">
                  <c:v>0.70680871605887818</c:v>
                </c:pt>
                <c:pt idx="3">
                  <c:v>0.8075135572398765</c:v>
                </c:pt>
                <c:pt idx="4">
                  <c:v>0.34579420149718626</c:v>
                </c:pt>
                <c:pt idx="5">
                  <c:v>0.65831108643799241</c:v>
                </c:pt>
                <c:pt idx="6">
                  <c:v>0.41911604924846502</c:v>
                </c:pt>
                <c:pt idx="7">
                  <c:v>0.97124817524610318</c:v>
                </c:pt>
                <c:pt idx="8">
                  <c:v>1.116759875352948</c:v>
                </c:pt>
                <c:pt idx="9">
                  <c:v>3.9552677343214695</c:v>
                </c:pt>
                <c:pt idx="10">
                  <c:v>3.9925759889099237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068-440A-8E39-6357A30D68C2}"/>
            </c:ext>
          </c:extLst>
        </c:ser>
        <c:ser>
          <c:idx val="1"/>
          <c:order val="1"/>
          <c:tx>
            <c:strRef>
              <c:f>'Deal Activity x Region'!$Q$9</c:f>
              <c:strCache>
                <c:ptCount val="1"/>
                <c:pt idx="0">
                  <c:v>DACH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Region'!$R$9:$AB$9</c:f>
              <c:numCache>
                <c:formatCode>[$€-2]\ #,##0.00</c:formatCode>
                <c:ptCount val="11"/>
                <c:pt idx="0">
                  <c:v>1.1268333590501203</c:v>
                </c:pt>
                <c:pt idx="1">
                  <c:v>1.6101249498786099</c:v>
                </c:pt>
                <c:pt idx="2">
                  <c:v>2.6583357001900079</c:v>
                </c:pt>
                <c:pt idx="3">
                  <c:v>3.9668834221444795</c:v>
                </c:pt>
                <c:pt idx="4">
                  <c:v>3.3162952067809304</c:v>
                </c:pt>
                <c:pt idx="5">
                  <c:v>4.3717150363806034</c:v>
                </c:pt>
                <c:pt idx="6">
                  <c:v>5.6233840604618015</c:v>
                </c:pt>
                <c:pt idx="7">
                  <c:v>7.7974483721685779</c:v>
                </c:pt>
                <c:pt idx="8">
                  <c:v>9.5338875794012328</c:v>
                </c:pt>
                <c:pt idx="9">
                  <c:v>20.145593372191644</c:v>
                </c:pt>
                <c:pt idx="10">
                  <c:v>17.216144309746117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068-440A-8E39-6357A30D68C2}"/>
            </c:ext>
          </c:extLst>
        </c:ser>
        <c:ser>
          <c:idx val="2"/>
          <c:order val="2"/>
          <c:tx>
            <c:strRef>
              <c:f>'Deal Activity x Region'!$Q$10</c:f>
              <c:strCache>
                <c:ptCount val="1"/>
                <c:pt idx="0">
                  <c:v>France &amp; Benelux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Region'!$R$10:$AB$10</c:f>
              <c:numCache>
                <c:formatCode>[$€-2]\ #,##0.00</c:formatCode>
                <c:ptCount val="11"/>
                <c:pt idx="0">
                  <c:v>1.2500586491117589</c:v>
                </c:pt>
                <c:pt idx="1">
                  <c:v>1.7669565283180562</c:v>
                </c:pt>
                <c:pt idx="2">
                  <c:v>2.4032340679767374</c:v>
                </c:pt>
                <c:pt idx="3">
                  <c:v>3.2153807549715099</c:v>
                </c:pt>
                <c:pt idx="4">
                  <c:v>3.6342979107598636</c:v>
                </c:pt>
                <c:pt idx="5">
                  <c:v>4.3140937960998214</c:v>
                </c:pt>
                <c:pt idx="6">
                  <c:v>6.0581570157361693</c:v>
                </c:pt>
                <c:pt idx="7">
                  <c:v>7.6649164984155052</c:v>
                </c:pt>
                <c:pt idx="8">
                  <c:v>9.9770102639303406</c:v>
                </c:pt>
                <c:pt idx="9">
                  <c:v>19.903121970324609</c:v>
                </c:pt>
                <c:pt idx="10">
                  <c:v>18.622960610089613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068-440A-8E39-6357A30D68C2}"/>
            </c:ext>
          </c:extLst>
        </c:ser>
        <c:ser>
          <c:idx val="3"/>
          <c:order val="3"/>
          <c:tx>
            <c:strRef>
              <c:f>'Deal Activity x Region'!$Q$11</c:f>
              <c:strCache>
                <c:ptCount val="1"/>
                <c:pt idx="0">
                  <c:v>Israel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'Deal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Region'!$R$11:$AB$11</c:f>
              <c:numCache>
                <c:formatCode>[$€-2]\ #,##0.00</c:formatCode>
                <c:ptCount val="11"/>
                <c:pt idx="0">
                  <c:v>0.81104272999445037</c:v>
                </c:pt>
                <c:pt idx="1">
                  <c:v>0.79386814419789065</c:v>
                </c:pt>
                <c:pt idx="2">
                  <c:v>1.1409088529300322</c:v>
                </c:pt>
                <c:pt idx="3">
                  <c:v>1.8273737279160196</c:v>
                </c:pt>
                <c:pt idx="4">
                  <c:v>1.9141561561130511</c:v>
                </c:pt>
                <c:pt idx="5">
                  <c:v>2.6267367588094581</c:v>
                </c:pt>
                <c:pt idx="6">
                  <c:v>3.5089958690266907</c:v>
                </c:pt>
                <c:pt idx="7">
                  <c:v>4.020475264734249</c:v>
                </c:pt>
                <c:pt idx="8">
                  <c:v>4.5210226647068232</c:v>
                </c:pt>
                <c:pt idx="9">
                  <c:v>10.725463991854259</c:v>
                </c:pt>
                <c:pt idx="10">
                  <c:v>9.0459429406112726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068-440A-8E39-6357A30D68C2}"/>
            </c:ext>
          </c:extLst>
        </c:ser>
        <c:ser>
          <c:idx val="4"/>
          <c:order val="4"/>
          <c:tx>
            <c:strRef>
              <c:f>'Deal Activity x Region'!$Q$12</c:f>
              <c:strCache>
                <c:ptCount val="1"/>
                <c:pt idx="0">
                  <c:v>Nordics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Region'!$R$12:$AB$12</c:f>
              <c:numCache>
                <c:formatCode>[$€-2]\ #,##0.00</c:formatCode>
                <c:ptCount val="11"/>
                <c:pt idx="0">
                  <c:v>0.58223229388981002</c:v>
                </c:pt>
                <c:pt idx="1">
                  <c:v>0.805283714836318</c:v>
                </c:pt>
                <c:pt idx="2">
                  <c:v>1.0385684306652674</c:v>
                </c:pt>
                <c:pt idx="3">
                  <c:v>1.9058276669933896</c:v>
                </c:pt>
                <c:pt idx="4">
                  <c:v>2.2537090094542918</c:v>
                </c:pt>
                <c:pt idx="5">
                  <c:v>2.105453634230277</c:v>
                </c:pt>
                <c:pt idx="6">
                  <c:v>2.4389599398437491</c:v>
                </c:pt>
                <c:pt idx="7">
                  <c:v>4.5155518840550153</c:v>
                </c:pt>
                <c:pt idx="8">
                  <c:v>5.9450078915578315</c:v>
                </c:pt>
                <c:pt idx="9">
                  <c:v>12.516903416132896</c:v>
                </c:pt>
                <c:pt idx="10">
                  <c:v>10.214405039575098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068-440A-8E39-6357A30D68C2}"/>
            </c:ext>
          </c:extLst>
        </c:ser>
        <c:ser>
          <c:idx val="5"/>
          <c:order val="5"/>
          <c:tx>
            <c:strRef>
              <c:f>'Deal Activity x Region'!$Q$13</c:f>
              <c:strCache>
                <c:ptCount val="1"/>
                <c:pt idx="0">
                  <c:v>Southern Europe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Region'!$R$13:$AB$13</c:f>
              <c:numCache>
                <c:formatCode>[$€-2]\ #,##0.00</c:formatCode>
                <c:ptCount val="11"/>
                <c:pt idx="0">
                  <c:v>0.45586344041840376</c:v>
                </c:pt>
                <c:pt idx="1">
                  <c:v>0.45800890598397009</c:v>
                </c:pt>
                <c:pt idx="2">
                  <c:v>0.52588365471660714</c:v>
                </c:pt>
                <c:pt idx="3">
                  <c:v>0.68786300702242997</c:v>
                </c:pt>
                <c:pt idx="4">
                  <c:v>1.167644554272006</c:v>
                </c:pt>
                <c:pt idx="5">
                  <c:v>1.0752747807975311</c:v>
                </c:pt>
                <c:pt idx="6">
                  <c:v>1.5738994314843009</c:v>
                </c:pt>
                <c:pt idx="7">
                  <c:v>1.9448777243625852</c:v>
                </c:pt>
                <c:pt idx="8">
                  <c:v>2.7105389082047777</c:v>
                </c:pt>
                <c:pt idx="9">
                  <c:v>9.6685507014568834</c:v>
                </c:pt>
                <c:pt idx="10">
                  <c:v>5.5808376797103119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068-440A-8E39-6357A30D68C2}"/>
            </c:ext>
          </c:extLst>
        </c:ser>
        <c:ser>
          <c:idx val="6"/>
          <c:order val="6"/>
          <c:tx>
            <c:strRef>
              <c:f>'Deal Activity x Region'!$Q$14</c:f>
              <c:strCache>
                <c:ptCount val="1"/>
                <c:pt idx="0">
                  <c:v>UK &amp; Ireland</c:v>
                </c:pt>
              </c:strCache>
            </c:strRef>
          </c:tx>
          <c:spPr>
            <a:solidFill>
              <a:srgbClr val="FFFFFF">
                <a:lumMod val="75000"/>
              </a:srgbClr>
            </a:solidFill>
          </c:spPr>
          <c:invertIfNegative val="0"/>
          <c:cat>
            <c:numRef>
              <c:f>'Deal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Region'!$R$14:$AB$14</c:f>
              <c:numCache>
                <c:formatCode>[$€-2]\ #,##0.00</c:formatCode>
                <c:ptCount val="11"/>
                <c:pt idx="0">
                  <c:v>2.6966049887859311</c:v>
                </c:pt>
                <c:pt idx="1">
                  <c:v>3.0775936153857502</c:v>
                </c:pt>
                <c:pt idx="2">
                  <c:v>3.9319115677875467</c:v>
                </c:pt>
                <c:pt idx="3">
                  <c:v>6.8176920204069029</c:v>
                </c:pt>
                <c:pt idx="4">
                  <c:v>6.4502001888029303</c:v>
                </c:pt>
                <c:pt idx="5">
                  <c:v>10.200476642997581</c:v>
                </c:pt>
                <c:pt idx="6">
                  <c:v>11.341975635528554</c:v>
                </c:pt>
                <c:pt idx="7">
                  <c:v>12.861028093042442</c:v>
                </c:pt>
                <c:pt idx="8">
                  <c:v>15.62028691433925</c:v>
                </c:pt>
                <c:pt idx="9">
                  <c:v>32.019834222339057</c:v>
                </c:pt>
                <c:pt idx="10">
                  <c:v>26.958393734699275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068-440A-8E39-6357A30D6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1704119743026304"/>
          <c:y val="4.1025641025641026E-2"/>
          <c:w val="0.17084639946896174"/>
          <c:h val="0.460463826637054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1455236881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Size'!$B$8</c:f>
              <c:strCache>
                <c:ptCount val="1"/>
                <c:pt idx="0">
                  <c:v>Under €500K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Growth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Size'!$R$8:$AB$8</c:f>
              <c:numCache>
                <c:formatCode>[$€-C07]\ #,##0.00</c:formatCode>
                <c:ptCount val="11"/>
                <c:pt idx="0">
                  <c:v>2.9478221035999998E-4</c:v>
                </c:pt>
                <c:pt idx="1">
                  <c:v>1.8364192462000002E-3</c:v>
                </c:pt>
                <c:pt idx="2">
                  <c:v>2.4657637271000002E-3</c:v>
                </c:pt>
                <c:pt idx="3">
                  <c:v>3.5412948021000005E-3</c:v>
                </c:pt>
                <c:pt idx="4">
                  <c:v>3.9286880826000002E-3</c:v>
                </c:pt>
                <c:pt idx="5">
                  <c:v>2.4431479090000004E-3</c:v>
                </c:pt>
                <c:pt idx="6">
                  <c:v>6.2158404672299997E-3</c:v>
                </c:pt>
                <c:pt idx="7">
                  <c:v>4.4818581326000004E-3</c:v>
                </c:pt>
                <c:pt idx="8">
                  <c:v>7.5446186522999999E-3</c:v>
                </c:pt>
                <c:pt idx="9">
                  <c:v>6.3749929386199998E-3</c:v>
                </c:pt>
                <c:pt idx="10">
                  <c:v>4.9968740762400023E-3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B-4DEE-A56B-08B1D6B3AE97}"/>
            </c:ext>
          </c:extLst>
        </c:ser>
        <c:ser>
          <c:idx val="1"/>
          <c:order val="1"/>
          <c:tx>
            <c:strRef>
              <c:f>'Venture Growth x Size'!$B$9</c:f>
              <c:strCache>
                <c:ptCount val="1"/>
                <c:pt idx="0">
                  <c:v>€500K-€1M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'Venture Growth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Size'!$R$9:$AB$9</c:f>
              <c:numCache>
                <c:formatCode>[$€-C07]\ #,##0.00</c:formatCode>
                <c:ptCount val="11"/>
                <c:pt idx="0">
                  <c:v>6.8983980670000002E-4</c:v>
                </c:pt>
                <c:pt idx="1">
                  <c:v>4.8399784949000003E-3</c:v>
                </c:pt>
                <c:pt idx="2">
                  <c:v>4.4886211047000003E-3</c:v>
                </c:pt>
                <c:pt idx="3">
                  <c:v>7.5691538195000003E-3</c:v>
                </c:pt>
                <c:pt idx="4">
                  <c:v>5.5004203007000003E-3</c:v>
                </c:pt>
                <c:pt idx="5">
                  <c:v>6.0752784982000003E-3</c:v>
                </c:pt>
                <c:pt idx="6">
                  <c:v>1.5397024096799997E-2</c:v>
                </c:pt>
                <c:pt idx="7">
                  <c:v>2.0021074394100002E-2</c:v>
                </c:pt>
                <c:pt idx="8">
                  <c:v>2.23898319697E-2</c:v>
                </c:pt>
                <c:pt idx="9">
                  <c:v>1.7635422223599997E-2</c:v>
                </c:pt>
                <c:pt idx="10">
                  <c:v>2.1643015453900002E-2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B-4DEE-A56B-08B1D6B3AE97}"/>
            </c:ext>
          </c:extLst>
        </c:ser>
        <c:ser>
          <c:idx val="2"/>
          <c:order val="2"/>
          <c:tx>
            <c:strRef>
              <c:f>'Venture Growth x Size'!$B$10</c:f>
              <c:strCache>
                <c:ptCount val="1"/>
                <c:pt idx="0">
                  <c:v>€1M-€5M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Growth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Size'!$R$10:$AB$10</c:f>
              <c:numCache>
                <c:formatCode>[$€-C07]\ #,##0.00</c:formatCode>
                <c:ptCount val="11"/>
                <c:pt idx="0">
                  <c:v>5.3900645714000009E-2</c:v>
                </c:pt>
                <c:pt idx="1">
                  <c:v>5.9804212130999991E-2</c:v>
                </c:pt>
                <c:pt idx="2">
                  <c:v>6.5088026308999999E-2</c:v>
                </c:pt>
                <c:pt idx="3">
                  <c:v>9.8820254668000013E-2</c:v>
                </c:pt>
                <c:pt idx="4">
                  <c:v>9.6982632018999995E-2</c:v>
                </c:pt>
                <c:pt idx="5">
                  <c:v>0.14634713023000001</c:v>
                </c:pt>
                <c:pt idx="6">
                  <c:v>0.17718782851700005</c:v>
                </c:pt>
                <c:pt idx="7">
                  <c:v>0.2538756770870001</c:v>
                </c:pt>
                <c:pt idx="8">
                  <c:v>0.23985688505799993</c:v>
                </c:pt>
                <c:pt idx="9">
                  <c:v>0.33276500865600012</c:v>
                </c:pt>
                <c:pt idx="10">
                  <c:v>0.28442731342400002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B-4DEE-A56B-08B1D6B3AE97}"/>
            </c:ext>
          </c:extLst>
        </c:ser>
        <c:ser>
          <c:idx val="3"/>
          <c:order val="3"/>
          <c:tx>
            <c:strRef>
              <c:f>'Venture Growth x Size'!$B$11</c:f>
              <c:strCache>
                <c:ptCount val="1"/>
                <c:pt idx="0">
                  <c:v>€5M-€10M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'Venture Growth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Size'!$R$11:$AB$11</c:f>
              <c:numCache>
                <c:formatCode>[$€-C07]\ #,##0.00</c:formatCode>
                <c:ptCount val="11"/>
                <c:pt idx="0">
                  <c:v>2.3155315999999999E-2</c:v>
                </c:pt>
                <c:pt idx="1">
                  <c:v>5.8954089666999998E-2</c:v>
                </c:pt>
                <c:pt idx="2">
                  <c:v>5.1749318188999992E-2</c:v>
                </c:pt>
                <c:pt idx="3">
                  <c:v>5.8495894245000006E-2</c:v>
                </c:pt>
                <c:pt idx="4">
                  <c:v>9.9886738552999982E-2</c:v>
                </c:pt>
                <c:pt idx="5">
                  <c:v>0.11015125055800001</c:v>
                </c:pt>
                <c:pt idx="6">
                  <c:v>0.20457645913200001</c:v>
                </c:pt>
                <c:pt idx="7">
                  <c:v>0.2948721942039999</c:v>
                </c:pt>
                <c:pt idx="8">
                  <c:v>0.40633974170199993</c:v>
                </c:pt>
                <c:pt idx="9">
                  <c:v>0.40352898321599989</c:v>
                </c:pt>
                <c:pt idx="10">
                  <c:v>0.3497311957180001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DB-4DEE-A56B-08B1D6B3AE97}"/>
            </c:ext>
          </c:extLst>
        </c:ser>
        <c:ser>
          <c:idx val="4"/>
          <c:order val="4"/>
          <c:tx>
            <c:strRef>
              <c:f>'Venture Growth x Size'!$B$12</c:f>
              <c:strCache>
                <c:ptCount val="1"/>
                <c:pt idx="0">
                  <c:v>€10M-€25M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'Venture Growth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Size'!$R$12:$AB$12</c:f>
              <c:numCache>
                <c:formatCode>[$€-C07]\ #,##0.00</c:formatCode>
                <c:ptCount val="11"/>
                <c:pt idx="0">
                  <c:v>0.126773781025</c:v>
                </c:pt>
                <c:pt idx="1">
                  <c:v>0.10809811179899999</c:v>
                </c:pt>
                <c:pt idx="2">
                  <c:v>0.28029575972999998</c:v>
                </c:pt>
                <c:pt idx="3">
                  <c:v>0.218028028125</c:v>
                </c:pt>
                <c:pt idx="4">
                  <c:v>0.26956391275100006</c:v>
                </c:pt>
                <c:pt idx="5">
                  <c:v>0.30549918419700001</c:v>
                </c:pt>
                <c:pt idx="6">
                  <c:v>0.63871832261999995</c:v>
                </c:pt>
                <c:pt idx="7">
                  <c:v>0.6194976406449999</c:v>
                </c:pt>
                <c:pt idx="8">
                  <c:v>1.0175788768829999</c:v>
                </c:pt>
                <c:pt idx="9">
                  <c:v>1.2300757301190004</c:v>
                </c:pt>
                <c:pt idx="10">
                  <c:v>1.078686187463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DB-4DEE-A56B-08B1D6B3AE97}"/>
            </c:ext>
          </c:extLst>
        </c:ser>
        <c:ser>
          <c:idx val="5"/>
          <c:order val="5"/>
          <c:tx>
            <c:strRef>
              <c:f>'Venture Growth x Size'!$B$13</c:f>
              <c:strCache>
                <c:ptCount val="1"/>
                <c:pt idx="0">
                  <c:v>€25M+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'Venture Growth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Size'!$R$13:$AB$13</c:f>
              <c:numCache>
                <c:formatCode>[$€-C07]\ #,##0.00</c:formatCode>
                <c:ptCount val="11"/>
                <c:pt idx="0">
                  <c:v>8.509696347899999E-2</c:v>
                </c:pt>
                <c:pt idx="1">
                  <c:v>0.50412186065500009</c:v>
                </c:pt>
                <c:pt idx="2">
                  <c:v>0.81460465336799992</c:v>
                </c:pt>
                <c:pt idx="3">
                  <c:v>2.1824543146309998</c:v>
                </c:pt>
                <c:pt idx="4">
                  <c:v>2.3418931937399998</c:v>
                </c:pt>
                <c:pt idx="5">
                  <c:v>2.6214034006200007</c:v>
                </c:pt>
                <c:pt idx="6">
                  <c:v>2.0437877517640004</c:v>
                </c:pt>
                <c:pt idx="7">
                  <c:v>4.2864838663140006</c:v>
                </c:pt>
                <c:pt idx="8">
                  <c:v>8.0882456099080002</c:v>
                </c:pt>
                <c:pt idx="9">
                  <c:v>21.539495976122002</c:v>
                </c:pt>
                <c:pt idx="10">
                  <c:v>14.871659901331995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DB-4DEE-A56B-08B1D6B3A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0481634926448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Size'!$B$8</c:f>
              <c:strCache>
                <c:ptCount val="1"/>
                <c:pt idx="0">
                  <c:v>Under €500K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Growth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Size'!$C$8:$M$8</c:f>
              <c:numCache>
                <c:formatCode>#,##0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9</c:v>
                </c:pt>
                <c:pt idx="6">
                  <c:v>20</c:v>
                </c:pt>
                <c:pt idx="7">
                  <c:v>17</c:v>
                </c:pt>
                <c:pt idx="8">
                  <c:v>23</c:v>
                </c:pt>
                <c:pt idx="9">
                  <c:v>22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B-4112-AA21-495F5A212D57}"/>
            </c:ext>
          </c:extLst>
        </c:ser>
        <c:ser>
          <c:idx val="1"/>
          <c:order val="1"/>
          <c:tx>
            <c:strRef>
              <c:f>'Venture Growth x Size'!$B$9</c:f>
              <c:strCache>
                <c:ptCount val="1"/>
                <c:pt idx="0">
                  <c:v>€500K-€1M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'Venture Growth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Size'!$C$9:$M$9</c:f>
              <c:numCache>
                <c:formatCode>#,##0</c:formatCode>
                <c:ptCount val="11"/>
                <c:pt idx="0">
                  <c:v>1</c:v>
                </c:pt>
                <c:pt idx="1">
                  <c:v>7</c:v>
                </c:pt>
                <c:pt idx="2">
                  <c:v>6</c:v>
                </c:pt>
                <c:pt idx="3">
                  <c:v>10</c:v>
                </c:pt>
                <c:pt idx="4">
                  <c:v>8</c:v>
                </c:pt>
                <c:pt idx="5">
                  <c:v>9</c:v>
                </c:pt>
                <c:pt idx="6">
                  <c:v>20</c:v>
                </c:pt>
                <c:pt idx="7">
                  <c:v>27</c:v>
                </c:pt>
                <c:pt idx="8">
                  <c:v>30</c:v>
                </c:pt>
                <c:pt idx="9">
                  <c:v>24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B-4112-AA21-495F5A212D57}"/>
            </c:ext>
          </c:extLst>
        </c:ser>
        <c:ser>
          <c:idx val="2"/>
          <c:order val="2"/>
          <c:tx>
            <c:strRef>
              <c:f>'Venture Growth x Size'!$B$10</c:f>
              <c:strCache>
                <c:ptCount val="1"/>
                <c:pt idx="0">
                  <c:v>€1M-€5M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Growth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Size'!$C$10:$M$10</c:f>
              <c:numCache>
                <c:formatCode>#,##0</c:formatCode>
                <c:ptCount val="11"/>
                <c:pt idx="0">
                  <c:v>23</c:v>
                </c:pt>
                <c:pt idx="1">
                  <c:v>22</c:v>
                </c:pt>
                <c:pt idx="2">
                  <c:v>27</c:v>
                </c:pt>
                <c:pt idx="3">
                  <c:v>40</c:v>
                </c:pt>
                <c:pt idx="4">
                  <c:v>42</c:v>
                </c:pt>
                <c:pt idx="5">
                  <c:v>57</c:v>
                </c:pt>
                <c:pt idx="6">
                  <c:v>72</c:v>
                </c:pt>
                <c:pt idx="7">
                  <c:v>104</c:v>
                </c:pt>
                <c:pt idx="8">
                  <c:v>97</c:v>
                </c:pt>
                <c:pt idx="9">
                  <c:v>118</c:v>
                </c:pt>
                <c:pt idx="1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4B-4112-AA21-495F5A212D57}"/>
            </c:ext>
          </c:extLst>
        </c:ser>
        <c:ser>
          <c:idx val="3"/>
          <c:order val="3"/>
          <c:tx>
            <c:strRef>
              <c:f>'Venture Growth x Size'!$B$11</c:f>
              <c:strCache>
                <c:ptCount val="1"/>
                <c:pt idx="0">
                  <c:v>€5M-€10M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'Venture Growth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Size'!$C$11:$M$11</c:f>
              <c:numCache>
                <c:formatCode>#,##0</c:formatCode>
                <c:ptCount val="11"/>
                <c:pt idx="0">
                  <c:v>3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13</c:v>
                </c:pt>
                <c:pt idx="5">
                  <c:v>16</c:v>
                </c:pt>
                <c:pt idx="6">
                  <c:v>29</c:v>
                </c:pt>
                <c:pt idx="7">
                  <c:v>45</c:v>
                </c:pt>
                <c:pt idx="8">
                  <c:v>58</c:v>
                </c:pt>
                <c:pt idx="9">
                  <c:v>58</c:v>
                </c:pt>
                <c:pt idx="1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4B-4112-AA21-495F5A212D57}"/>
            </c:ext>
          </c:extLst>
        </c:ser>
        <c:ser>
          <c:idx val="4"/>
          <c:order val="4"/>
          <c:tx>
            <c:strRef>
              <c:f>'Venture Growth x Size'!$B$12</c:f>
              <c:strCache>
                <c:ptCount val="1"/>
                <c:pt idx="0">
                  <c:v>€10M-€25M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'Venture Growth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Size'!$C$12:$M$12</c:f>
              <c:numCache>
                <c:formatCode>#,##0</c:formatCode>
                <c:ptCount val="11"/>
                <c:pt idx="0">
                  <c:v>7</c:v>
                </c:pt>
                <c:pt idx="1">
                  <c:v>6</c:v>
                </c:pt>
                <c:pt idx="2">
                  <c:v>18</c:v>
                </c:pt>
                <c:pt idx="3">
                  <c:v>13</c:v>
                </c:pt>
                <c:pt idx="4">
                  <c:v>16</c:v>
                </c:pt>
                <c:pt idx="5">
                  <c:v>21</c:v>
                </c:pt>
                <c:pt idx="6">
                  <c:v>38</c:v>
                </c:pt>
                <c:pt idx="7">
                  <c:v>36</c:v>
                </c:pt>
                <c:pt idx="8">
                  <c:v>64</c:v>
                </c:pt>
                <c:pt idx="9">
                  <c:v>76</c:v>
                </c:pt>
                <c:pt idx="10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4B-4112-AA21-495F5A212D57}"/>
            </c:ext>
          </c:extLst>
        </c:ser>
        <c:ser>
          <c:idx val="5"/>
          <c:order val="5"/>
          <c:tx>
            <c:strRef>
              <c:f>'Venture Growth x Size'!$B$13</c:f>
              <c:strCache>
                <c:ptCount val="1"/>
                <c:pt idx="0">
                  <c:v>€25M+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'Venture Growth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'Venture Growth x Size'!$C$13:$M$13</c:f>
              <c:numCache>
                <c:formatCode>#,##0</c:formatCode>
                <c:ptCount val="11"/>
                <c:pt idx="0">
                  <c:v>2</c:v>
                </c:pt>
                <c:pt idx="1">
                  <c:v>7</c:v>
                </c:pt>
                <c:pt idx="2">
                  <c:v>12</c:v>
                </c:pt>
                <c:pt idx="3">
                  <c:v>18</c:v>
                </c:pt>
                <c:pt idx="4">
                  <c:v>21</c:v>
                </c:pt>
                <c:pt idx="5">
                  <c:v>21</c:v>
                </c:pt>
                <c:pt idx="6">
                  <c:v>33</c:v>
                </c:pt>
                <c:pt idx="7">
                  <c:v>39</c:v>
                </c:pt>
                <c:pt idx="8">
                  <c:v>78</c:v>
                </c:pt>
                <c:pt idx="9">
                  <c:v>132</c:v>
                </c:pt>
                <c:pt idx="10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4B-4112-AA21-495F5A212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583136228610957E-2"/>
          <c:y val="1.5251870413140601E-2"/>
          <c:w val="0.89626728163340053"/>
          <c:h val="0.824863344718830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'Nontraditional VC x Year'!$B$8</c:f>
              <c:strCache>
                <c:ptCount val="1"/>
                <c:pt idx="0">
                  <c:v>Deal value (€B)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numFmt formatCode="[$€-1809]#,##0.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AC-4D8D-AB78-D8874B469F5A}"/>
                </c:ext>
              </c:extLst>
            </c:dLbl>
            <c:dLbl>
              <c:idx val="1"/>
              <c:numFmt formatCode="[$€-1809]#,##0.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AC-4D8D-AB78-D8874B469F5A}"/>
                </c:ext>
              </c:extLst>
            </c:dLbl>
            <c:dLbl>
              <c:idx val="2"/>
              <c:numFmt formatCode="[$€-1809]#,##0.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AC-4D8D-AB78-D8874B469F5A}"/>
                </c:ext>
              </c:extLst>
            </c:dLbl>
            <c:numFmt formatCode="[$€-1809]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'Nontraditional VC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Year'!$C$8:$M$8</c:f>
              <c:numCache>
                <c:formatCode>[$€-2]\ #,##0.0</c:formatCode>
                <c:ptCount val="11"/>
                <c:pt idx="0">
                  <c:v>4.3286543748610509</c:v>
                </c:pt>
                <c:pt idx="1">
                  <c:v>5.8418014651952275</c:v>
                </c:pt>
                <c:pt idx="2">
                  <c:v>7.6814034709853294</c:v>
                </c:pt>
                <c:pt idx="3">
                  <c:v>12.506686138597169</c:v>
                </c:pt>
                <c:pt idx="4">
                  <c:v>12.622938368664945</c:v>
                </c:pt>
                <c:pt idx="5">
                  <c:v>16.375443484681522</c:v>
                </c:pt>
                <c:pt idx="6">
                  <c:v>20.631414415478449</c:v>
                </c:pt>
                <c:pt idx="7">
                  <c:v>27.462240177208272</c:v>
                </c:pt>
                <c:pt idx="8">
                  <c:v>36.01062952068542</c:v>
                </c:pt>
                <c:pt idx="9">
                  <c:v>84.600429650345944</c:v>
                </c:pt>
                <c:pt idx="10">
                  <c:v>71.080782646332281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C-4D8D-AB78-D8874B46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06308048"/>
        <c:axId val="1606314576"/>
      </c:barChart>
      <c:lineChart>
        <c:grouping val="standard"/>
        <c:varyColors val="0"/>
        <c:ser>
          <c:idx val="1"/>
          <c:order val="1"/>
          <c:tx>
            <c:strRef>
              <c:f>'Nontraditional VC x Year'!$B$9</c:f>
              <c:strCache>
                <c:ptCount val="1"/>
                <c:pt idx="0">
                  <c:v>Deal count (#)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solid"/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13AC-4D8D-AB78-D8874B469F5A}"/>
              </c:ext>
            </c:extLst>
          </c:dPt>
          <c:dPt>
            <c:idx val="10"/>
            <c:bubble3D val="0"/>
            <c:spPr>
              <a:ln w="19050">
                <a:solidFill>
                  <a:schemeClr val="accent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AC-4D8D-AB78-D8874B469F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13AC-4D8D-AB78-D8874B469F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5-13AC-4D8D-AB78-D8874B469F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6-13AC-4D8D-AB78-D8874B469F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7-13AC-4D8D-AB78-D8874B469F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8-13AC-4D8D-AB78-D8874B469F5A}"/>
              </c:ext>
            </c:extLst>
          </c:dPt>
          <c:dLbls>
            <c:dLbl>
              <c:idx val="9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3AC-4D8D-AB78-D8874B469F5A}"/>
                </c:ext>
              </c:extLst>
            </c:dLbl>
            <c:dLbl>
              <c:idx val="1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3AC-4D8D-AB78-D8874B469F5A}"/>
                </c:ext>
              </c:extLst>
            </c:dLbl>
            <c:dLbl>
              <c:idx val="11"/>
              <c:layout>
                <c:manualLayout>
                  <c:x val="-3.469044560060041E-2"/>
                  <c:y val="-2.8154646759120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C-4D8D-AB78-D8874B469F5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'Nontraditional VC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Year'!$C$9:$M$9</c:f>
              <c:numCache>
                <c:formatCode>#,##0</c:formatCode>
                <c:ptCount val="11"/>
                <c:pt idx="0">
                  <c:v>1104</c:v>
                </c:pt>
                <c:pt idx="1">
                  <c:v>1376</c:v>
                </c:pt>
                <c:pt idx="2">
                  <c:v>1743</c:v>
                </c:pt>
                <c:pt idx="3">
                  <c:v>2039</c:v>
                </c:pt>
                <c:pt idx="4">
                  <c:v>2255</c:v>
                </c:pt>
                <c:pt idx="5">
                  <c:v>2666</c:v>
                </c:pt>
                <c:pt idx="6">
                  <c:v>3162</c:v>
                </c:pt>
                <c:pt idx="7">
                  <c:v>3422</c:v>
                </c:pt>
                <c:pt idx="8">
                  <c:v>3851</c:v>
                </c:pt>
                <c:pt idx="9">
                  <c:v>4926</c:v>
                </c:pt>
                <c:pt idx="10">
                  <c:v>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AC-4D8D-AB78-D8874B46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315120"/>
        <c:axId val="1606293360"/>
      </c:lineChart>
      <c:catAx>
        <c:axId val="160630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>
                <a:lumMod val="75000"/>
              </a:schemeClr>
            </a:solidFill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606314576"/>
        <c:crosses val="autoZero"/>
        <c:auto val="1"/>
        <c:lblAlgn val="ctr"/>
        <c:lblOffset val="100"/>
        <c:noMultiLvlLbl val="0"/>
      </c:catAx>
      <c:valAx>
        <c:axId val="1606314576"/>
        <c:scaling>
          <c:orientation val="minMax"/>
          <c:min val="0"/>
        </c:scaling>
        <c:delete val="0"/>
        <c:axPos val="l"/>
        <c:numFmt formatCode="[$€-2]\ 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606308048"/>
        <c:crosses val="autoZero"/>
        <c:crossBetween val="between"/>
      </c:valAx>
      <c:valAx>
        <c:axId val="160629336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606315120"/>
        <c:crosses val="max"/>
        <c:crossBetween val="between"/>
      </c:valAx>
      <c:catAx>
        <c:axId val="160631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62933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9653324584426949"/>
          <c:y val="0.94600260641998679"/>
          <c:w val="0.40693337632126259"/>
          <c:h val="5.1604290350948434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50" b="0" i="0"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4993101334716883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'Nontraditional VC x Size'!$B$8</c:f>
              <c:strCache>
                <c:ptCount val="1"/>
                <c:pt idx="0">
                  <c:v>Under €500K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'Nontraditional VC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Size'!$C$8:$M$8</c:f>
              <c:numCache>
                <c:formatCode>#,##0</c:formatCode>
                <c:ptCount val="11"/>
                <c:pt idx="0">
                  <c:v>178</c:v>
                </c:pt>
                <c:pt idx="1">
                  <c:v>244</c:v>
                </c:pt>
                <c:pt idx="2">
                  <c:v>313</c:v>
                </c:pt>
                <c:pt idx="3">
                  <c:v>315</c:v>
                </c:pt>
                <c:pt idx="4">
                  <c:v>310</c:v>
                </c:pt>
                <c:pt idx="5">
                  <c:v>363</c:v>
                </c:pt>
                <c:pt idx="6">
                  <c:v>369</c:v>
                </c:pt>
                <c:pt idx="7">
                  <c:v>404</c:v>
                </c:pt>
                <c:pt idx="8">
                  <c:v>442</c:v>
                </c:pt>
                <c:pt idx="9">
                  <c:v>389</c:v>
                </c:pt>
                <c:pt idx="10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3-41A7-837A-0EC62D2A35CC}"/>
            </c:ext>
          </c:extLst>
        </c:ser>
        <c:ser>
          <c:idx val="1"/>
          <c:order val="1"/>
          <c:tx>
            <c:strRef>
              <c:f>'Nontraditional VC x Size'!$B$9</c:f>
              <c:strCache>
                <c:ptCount val="1"/>
                <c:pt idx="0">
                  <c:v>€500K-€1M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'Nontraditional VC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Size'!$C$9:$M$9</c:f>
              <c:numCache>
                <c:formatCode>#,##0</c:formatCode>
                <c:ptCount val="11"/>
                <c:pt idx="0">
                  <c:v>109</c:v>
                </c:pt>
                <c:pt idx="1">
                  <c:v>149</c:v>
                </c:pt>
                <c:pt idx="2">
                  <c:v>185</c:v>
                </c:pt>
                <c:pt idx="3">
                  <c:v>254</c:v>
                </c:pt>
                <c:pt idx="4">
                  <c:v>256</c:v>
                </c:pt>
                <c:pt idx="5">
                  <c:v>325</c:v>
                </c:pt>
                <c:pt idx="6">
                  <c:v>351</c:v>
                </c:pt>
                <c:pt idx="7">
                  <c:v>373</c:v>
                </c:pt>
                <c:pt idx="8">
                  <c:v>412</c:v>
                </c:pt>
                <c:pt idx="9">
                  <c:v>420</c:v>
                </c:pt>
                <c:pt idx="10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3-41A7-837A-0EC62D2A35CC}"/>
            </c:ext>
          </c:extLst>
        </c:ser>
        <c:ser>
          <c:idx val="2"/>
          <c:order val="2"/>
          <c:tx>
            <c:strRef>
              <c:f>'Nontraditional VC x Size'!$B$10</c:f>
              <c:strCache>
                <c:ptCount val="1"/>
                <c:pt idx="0">
                  <c:v>€1M-€5M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'Nontraditional VC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Size'!$C$10:$M$10</c:f>
              <c:numCache>
                <c:formatCode>#,##0</c:formatCode>
                <c:ptCount val="11"/>
                <c:pt idx="0">
                  <c:v>355</c:v>
                </c:pt>
                <c:pt idx="1">
                  <c:v>413</c:v>
                </c:pt>
                <c:pt idx="2">
                  <c:v>527</c:v>
                </c:pt>
                <c:pt idx="3">
                  <c:v>643</c:v>
                </c:pt>
                <c:pt idx="4">
                  <c:v>800</c:v>
                </c:pt>
                <c:pt idx="5">
                  <c:v>863</c:v>
                </c:pt>
                <c:pt idx="6">
                  <c:v>1049</c:v>
                </c:pt>
                <c:pt idx="7">
                  <c:v>1148</c:v>
                </c:pt>
                <c:pt idx="8">
                  <c:v>1272</c:v>
                </c:pt>
                <c:pt idx="9">
                  <c:v>1582</c:v>
                </c:pt>
                <c:pt idx="10">
                  <c:v>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53-41A7-837A-0EC62D2A35CC}"/>
            </c:ext>
          </c:extLst>
        </c:ser>
        <c:ser>
          <c:idx val="3"/>
          <c:order val="3"/>
          <c:tx>
            <c:strRef>
              <c:f>'Nontraditional VC x Size'!$B$11</c:f>
              <c:strCache>
                <c:ptCount val="1"/>
                <c:pt idx="0">
                  <c:v>€5M-€10M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'Nontraditional VC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Size'!$C$11:$M$11</c:f>
              <c:numCache>
                <c:formatCode>#,##0</c:formatCode>
                <c:ptCount val="11"/>
                <c:pt idx="0">
                  <c:v>95</c:v>
                </c:pt>
                <c:pt idx="1">
                  <c:v>108</c:v>
                </c:pt>
                <c:pt idx="2">
                  <c:v>137</c:v>
                </c:pt>
                <c:pt idx="3">
                  <c:v>134</c:v>
                </c:pt>
                <c:pt idx="4">
                  <c:v>206</c:v>
                </c:pt>
                <c:pt idx="5">
                  <c:v>297</c:v>
                </c:pt>
                <c:pt idx="6">
                  <c:v>323</c:v>
                </c:pt>
                <c:pt idx="7">
                  <c:v>365</c:v>
                </c:pt>
                <c:pt idx="8">
                  <c:v>448</c:v>
                </c:pt>
                <c:pt idx="9">
                  <c:v>583</c:v>
                </c:pt>
                <c:pt idx="10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53-41A7-837A-0EC62D2A35CC}"/>
            </c:ext>
          </c:extLst>
        </c:ser>
        <c:ser>
          <c:idx val="4"/>
          <c:order val="4"/>
          <c:tx>
            <c:strRef>
              <c:f>'Nontraditional VC x Size'!$B$12</c:f>
              <c:strCache>
                <c:ptCount val="1"/>
                <c:pt idx="0">
                  <c:v>€10M-€25M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'Nontraditional VC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Size'!$C$12:$M$12</c:f>
              <c:numCache>
                <c:formatCode>#,##0</c:formatCode>
                <c:ptCount val="11"/>
                <c:pt idx="0">
                  <c:v>67</c:v>
                </c:pt>
                <c:pt idx="1">
                  <c:v>71</c:v>
                </c:pt>
                <c:pt idx="2">
                  <c:v>100</c:v>
                </c:pt>
                <c:pt idx="3">
                  <c:v>137</c:v>
                </c:pt>
                <c:pt idx="4">
                  <c:v>165</c:v>
                </c:pt>
                <c:pt idx="5">
                  <c:v>238</c:v>
                </c:pt>
                <c:pt idx="6">
                  <c:v>310</c:v>
                </c:pt>
                <c:pt idx="7">
                  <c:v>318</c:v>
                </c:pt>
                <c:pt idx="8">
                  <c:v>399</c:v>
                </c:pt>
                <c:pt idx="9">
                  <c:v>545</c:v>
                </c:pt>
                <c:pt idx="10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53-41A7-837A-0EC62D2A35CC}"/>
            </c:ext>
          </c:extLst>
        </c:ser>
        <c:ser>
          <c:idx val="5"/>
          <c:order val="5"/>
          <c:tx>
            <c:strRef>
              <c:f>'Nontraditional VC x Size'!$B$13</c:f>
              <c:strCache>
                <c:ptCount val="1"/>
                <c:pt idx="0">
                  <c:v>€25M+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'Nontraditional VC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Size'!$C$13:$M$13</c:f>
              <c:numCache>
                <c:formatCode>#,##0</c:formatCode>
                <c:ptCount val="11"/>
                <c:pt idx="0">
                  <c:v>36</c:v>
                </c:pt>
                <c:pt idx="1">
                  <c:v>39</c:v>
                </c:pt>
                <c:pt idx="2">
                  <c:v>52</c:v>
                </c:pt>
                <c:pt idx="3">
                  <c:v>98</c:v>
                </c:pt>
                <c:pt idx="4">
                  <c:v>95</c:v>
                </c:pt>
                <c:pt idx="5">
                  <c:v>123</c:v>
                </c:pt>
                <c:pt idx="6">
                  <c:v>187</c:v>
                </c:pt>
                <c:pt idx="7">
                  <c:v>226</c:v>
                </c:pt>
                <c:pt idx="8">
                  <c:v>302</c:v>
                </c:pt>
                <c:pt idx="9">
                  <c:v>638</c:v>
                </c:pt>
                <c:pt idx="10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53-41A7-837A-0EC62D2A3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194974719729801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'Nontraditional VC x Size'!$Q$8</c:f>
              <c:strCache>
                <c:ptCount val="1"/>
                <c:pt idx="0">
                  <c:v>Under €500K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'Nontraditional VC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Size'!$R$8:$AB$8</c:f>
              <c:numCache>
                <c:formatCode>[$€-C07]\ #,##0.00</c:formatCode>
                <c:ptCount val="11"/>
                <c:pt idx="0">
                  <c:v>4.5288786015651186E-2</c:v>
                </c:pt>
                <c:pt idx="1">
                  <c:v>5.4030530623427012E-2</c:v>
                </c:pt>
                <c:pt idx="2">
                  <c:v>7.2530949220228416E-2</c:v>
                </c:pt>
                <c:pt idx="3">
                  <c:v>7.9003310738869029E-2</c:v>
                </c:pt>
                <c:pt idx="4">
                  <c:v>8.1334382026547955E-2</c:v>
                </c:pt>
                <c:pt idx="5">
                  <c:v>9.5061974647128067E-2</c:v>
                </c:pt>
                <c:pt idx="6">
                  <c:v>9.6766901393749952E-2</c:v>
                </c:pt>
                <c:pt idx="7">
                  <c:v>0.10717791677307896</c:v>
                </c:pt>
                <c:pt idx="8">
                  <c:v>0.1171209312932117</c:v>
                </c:pt>
                <c:pt idx="9">
                  <c:v>0.10610661870875394</c:v>
                </c:pt>
                <c:pt idx="10">
                  <c:v>5.935795187096999E-2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A-49D3-93C1-8CF23D0F4922}"/>
            </c:ext>
          </c:extLst>
        </c:ser>
        <c:ser>
          <c:idx val="1"/>
          <c:order val="1"/>
          <c:tx>
            <c:strRef>
              <c:f>'Nontraditional VC x Size'!$Q$9</c:f>
              <c:strCache>
                <c:ptCount val="1"/>
                <c:pt idx="0">
                  <c:v>€500K-€1M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'Nontraditional VC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Size'!$R$9:$AB$9</c:f>
              <c:numCache>
                <c:formatCode>[$€-C07]\ #,##0.00</c:formatCode>
                <c:ptCount val="11"/>
                <c:pt idx="0">
                  <c:v>7.4861816378400003E-2</c:v>
                </c:pt>
                <c:pt idx="1">
                  <c:v>0.1075976635778</c:v>
                </c:pt>
                <c:pt idx="2">
                  <c:v>0.13233040386209999</c:v>
                </c:pt>
                <c:pt idx="3">
                  <c:v>0.18078651157630005</c:v>
                </c:pt>
                <c:pt idx="4">
                  <c:v>0.17813958403839997</c:v>
                </c:pt>
                <c:pt idx="5">
                  <c:v>0.22942143467139978</c:v>
                </c:pt>
                <c:pt idx="6">
                  <c:v>0.25278496517270005</c:v>
                </c:pt>
                <c:pt idx="7">
                  <c:v>0.25983462788619993</c:v>
                </c:pt>
                <c:pt idx="8">
                  <c:v>0.29577689767819992</c:v>
                </c:pt>
                <c:pt idx="9">
                  <c:v>0.29774051106819982</c:v>
                </c:pt>
                <c:pt idx="10">
                  <c:v>0.19386194075629995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9A-49D3-93C1-8CF23D0F4922}"/>
            </c:ext>
          </c:extLst>
        </c:ser>
        <c:ser>
          <c:idx val="2"/>
          <c:order val="2"/>
          <c:tx>
            <c:strRef>
              <c:f>'Nontraditional VC x Size'!$Q$10</c:f>
              <c:strCache>
                <c:ptCount val="1"/>
                <c:pt idx="0">
                  <c:v>€1M-€5M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'Nontraditional VC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Size'!$R$10:$AB$10</c:f>
              <c:numCache>
                <c:formatCode>[$€-C07]\ #,##0.00</c:formatCode>
                <c:ptCount val="11"/>
                <c:pt idx="0">
                  <c:v>0.80449062404399907</c:v>
                </c:pt>
                <c:pt idx="1">
                  <c:v>0.96231022562800039</c:v>
                </c:pt>
                <c:pt idx="2">
                  <c:v>1.1777107068110004</c:v>
                </c:pt>
                <c:pt idx="3">
                  <c:v>1.4660757164670006</c:v>
                </c:pt>
                <c:pt idx="4">
                  <c:v>1.8420515335879994</c:v>
                </c:pt>
                <c:pt idx="5">
                  <c:v>1.9308080385019977</c:v>
                </c:pt>
                <c:pt idx="6">
                  <c:v>2.5259833400639997</c:v>
                </c:pt>
                <c:pt idx="7">
                  <c:v>2.6936948611259997</c:v>
                </c:pt>
                <c:pt idx="8">
                  <c:v>2.9538834005640013</c:v>
                </c:pt>
                <c:pt idx="9">
                  <c:v>3.8439605944729984</c:v>
                </c:pt>
                <c:pt idx="10">
                  <c:v>3.2819957351789992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9A-49D3-93C1-8CF23D0F4922}"/>
            </c:ext>
          </c:extLst>
        </c:ser>
        <c:ser>
          <c:idx val="3"/>
          <c:order val="3"/>
          <c:tx>
            <c:strRef>
              <c:f>'Nontraditional VC x Size'!$Q$11</c:f>
              <c:strCache>
                <c:ptCount val="1"/>
                <c:pt idx="0">
                  <c:v>€5M-€10M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'Nontraditional VC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Size'!$R$11:$AB$11</c:f>
              <c:numCache>
                <c:formatCode>[$€-C07]\ #,##0.00</c:formatCode>
                <c:ptCount val="11"/>
                <c:pt idx="0">
                  <c:v>0.66535716860100025</c:v>
                </c:pt>
                <c:pt idx="1">
                  <c:v>0.76537045918500035</c:v>
                </c:pt>
                <c:pt idx="2">
                  <c:v>0.90379151648899969</c:v>
                </c:pt>
                <c:pt idx="3">
                  <c:v>0.93333814661199954</c:v>
                </c:pt>
                <c:pt idx="4">
                  <c:v>1.4324132442460005</c:v>
                </c:pt>
                <c:pt idx="5">
                  <c:v>2.0141638442099978</c:v>
                </c:pt>
                <c:pt idx="6">
                  <c:v>2.2474613992769994</c:v>
                </c:pt>
                <c:pt idx="7">
                  <c:v>2.4999734736819996</c:v>
                </c:pt>
                <c:pt idx="8">
                  <c:v>3.0771101821520017</c:v>
                </c:pt>
                <c:pt idx="9">
                  <c:v>4.0102884220579984</c:v>
                </c:pt>
                <c:pt idx="10">
                  <c:v>3.5543259889170011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9A-49D3-93C1-8CF23D0F4922}"/>
            </c:ext>
          </c:extLst>
        </c:ser>
        <c:ser>
          <c:idx val="4"/>
          <c:order val="4"/>
          <c:tx>
            <c:strRef>
              <c:f>'Nontraditional VC x Size'!$Q$12</c:f>
              <c:strCache>
                <c:ptCount val="1"/>
                <c:pt idx="0">
                  <c:v>€10M-€25M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'Nontraditional VC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Size'!$R$12:$AB$12</c:f>
              <c:numCache>
                <c:formatCode>[$€-C07]\ #,##0.00</c:formatCode>
                <c:ptCount val="11"/>
                <c:pt idx="0">
                  <c:v>0.98934279130400016</c:v>
                </c:pt>
                <c:pt idx="1">
                  <c:v>1.044027604159</c:v>
                </c:pt>
                <c:pt idx="2">
                  <c:v>1.5855864884080002</c:v>
                </c:pt>
                <c:pt idx="3">
                  <c:v>2.1226412280299995</c:v>
                </c:pt>
                <c:pt idx="4">
                  <c:v>2.6066127892249993</c:v>
                </c:pt>
                <c:pt idx="5">
                  <c:v>3.4976078419109986</c:v>
                </c:pt>
                <c:pt idx="6">
                  <c:v>4.7895853908719994</c:v>
                </c:pt>
                <c:pt idx="7">
                  <c:v>4.9612526008369962</c:v>
                </c:pt>
                <c:pt idx="8">
                  <c:v>6.111485960609004</c:v>
                </c:pt>
                <c:pt idx="9">
                  <c:v>8.6557431642349982</c:v>
                </c:pt>
                <c:pt idx="10">
                  <c:v>9.0659159788370012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9A-49D3-93C1-8CF23D0F4922}"/>
            </c:ext>
          </c:extLst>
        </c:ser>
        <c:ser>
          <c:idx val="5"/>
          <c:order val="5"/>
          <c:tx>
            <c:strRef>
              <c:f>'Nontraditional VC x Size'!$Q$13</c:f>
              <c:strCache>
                <c:ptCount val="1"/>
                <c:pt idx="0">
                  <c:v>€25M+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'Nontraditional VC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Size'!$R$13:$AB$13</c:f>
              <c:numCache>
                <c:formatCode>[$€-C07]\ #,##0.00</c:formatCode>
                <c:ptCount val="11"/>
                <c:pt idx="0">
                  <c:v>1.7493131885180002</c:v>
                </c:pt>
                <c:pt idx="1">
                  <c:v>2.9084649820219997</c:v>
                </c:pt>
                <c:pt idx="2">
                  <c:v>3.8094534061950007</c:v>
                </c:pt>
                <c:pt idx="3">
                  <c:v>7.7248412251730008</c:v>
                </c:pt>
                <c:pt idx="4">
                  <c:v>6.4823868355409999</c:v>
                </c:pt>
                <c:pt idx="5">
                  <c:v>8.608380350740001</c:v>
                </c:pt>
                <c:pt idx="6">
                  <c:v>10.718832418699002</c:v>
                </c:pt>
                <c:pt idx="7">
                  <c:v>16.940306696904003</c:v>
                </c:pt>
                <c:pt idx="8">
                  <c:v>23.455252148389004</c:v>
                </c:pt>
                <c:pt idx="9">
                  <c:v>67.68659033980299</c:v>
                </c:pt>
                <c:pt idx="10">
                  <c:v>54.92532505077201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9A-49D3-93C1-8CF23D0F4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6730158730158731E-2"/>
          <c:y val="3.6664596736133537E-2"/>
          <c:w val="0.91886501687289091"/>
          <c:h val="0.77008816205666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 x Year'!$B$42</c:f>
              <c:strCache>
                <c:ptCount val="1"/>
                <c:pt idx="0">
                  <c:v>Deal value (€B)</c:v>
                </c:pt>
              </c:strCache>
            </c:strRef>
          </c:tx>
          <c:spPr>
            <a:solidFill>
              <a:schemeClr val="accent1"/>
            </a:solidFill>
            <a:ln w="0">
              <a:noFill/>
            </a:ln>
          </c:spPr>
          <c:invertIfNegative val="0"/>
          <c:cat>
            <c:multiLvlStrRef>
              <c:f>'Deal Activity x Year'!$C$40:$AT$41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2012</c:v>
                  </c:pt>
                  <c:pt idx="4">
                    <c:v>2013</c:v>
                  </c:pt>
                  <c:pt idx="8">
                    <c:v>2014</c:v>
                  </c:pt>
                  <c:pt idx="12">
                    <c:v>2015</c:v>
                  </c:pt>
                  <c:pt idx="16">
                    <c:v>2016</c:v>
                  </c:pt>
                  <c:pt idx="20">
                    <c:v>2017</c:v>
                  </c:pt>
                  <c:pt idx="24">
                    <c:v>2018</c:v>
                  </c:pt>
                  <c:pt idx="28">
                    <c:v>2019</c:v>
                  </c:pt>
                  <c:pt idx="32">
                    <c:v>2020</c:v>
                  </c:pt>
                  <c:pt idx="36">
                    <c:v>2021</c:v>
                  </c:pt>
                  <c:pt idx="40">
                    <c:v>2022</c:v>
                  </c:pt>
                </c:lvl>
              </c:multiLvlStrCache>
            </c:multiLvlStrRef>
          </c:cat>
          <c:val>
            <c:numRef>
              <c:f>'Deal Activity x Year'!$C$42:$AT$42</c:f>
              <c:numCache>
                <c:formatCode>[$€-2]\ #,##0.0</c:formatCode>
                <c:ptCount val="44"/>
                <c:pt idx="0">
                  <c:v>1.8116064423884788</c:v>
                </c:pt>
                <c:pt idx="1">
                  <c:v>2.1724054446588248</c:v>
                </c:pt>
                <c:pt idx="2">
                  <c:v>1.4321898296437832</c:v>
                </c:pt>
                <c:pt idx="3">
                  <c:v>2.1197468104041848</c:v>
                </c:pt>
                <c:pt idx="4">
                  <c:v>2.2246605237583434</c:v>
                </c:pt>
                <c:pt idx="5">
                  <c:v>2.7634368310755133</c:v>
                </c:pt>
                <c:pt idx="6">
                  <c:v>2.0813746292618913</c:v>
                </c:pt>
                <c:pt idx="7">
                  <c:v>2.2788581965138515</c:v>
                </c:pt>
                <c:pt idx="8">
                  <c:v>3.1490610246622817</c:v>
                </c:pt>
                <c:pt idx="9">
                  <c:v>2.8331762182713627</c:v>
                </c:pt>
                <c:pt idx="10">
                  <c:v>3.4239442339061945</c:v>
                </c:pt>
                <c:pt idx="11">
                  <c:v>2.9994695134852356</c:v>
                </c:pt>
                <c:pt idx="12">
                  <c:v>4.5527601886690086</c:v>
                </c:pt>
                <c:pt idx="13">
                  <c:v>4.5998647703691606</c:v>
                </c:pt>
                <c:pt idx="14">
                  <c:v>5.2528228485867201</c:v>
                </c:pt>
                <c:pt idx="15">
                  <c:v>4.8230863490697153</c:v>
                </c:pt>
                <c:pt idx="16">
                  <c:v>5.648267476480382</c:v>
                </c:pt>
                <c:pt idx="17">
                  <c:v>4.362796219025026</c:v>
                </c:pt>
                <c:pt idx="18">
                  <c:v>4.080162637090134</c:v>
                </c:pt>
                <c:pt idx="19">
                  <c:v>4.9908708950847167</c:v>
                </c:pt>
                <c:pt idx="20">
                  <c:v>5.1584240013031746</c:v>
                </c:pt>
                <c:pt idx="21">
                  <c:v>6.7577323914109231</c:v>
                </c:pt>
                <c:pt idx="22">
                  <c:v>5.5883882537917104</c:v>
                </c:pt>
                <c:pt idx="23">
                  <c:v>7.8475170892474653</c:v>
                </c:pt>
                <c:pt idx="24">
                  <c:v>8.0615708832086632</c:v>
                </c:pt>
                <c:pt idx="25">
                  <c:v>7.0451984267231333</c:v>
                </c:pt>
                <c:pt idx="26">
                  <c:v>6.6366030354540255</c:v>
                </c:pt>
                <c:pt idx="27">
                  <c:v>9.2211156559439029</c:v>
                </c:pt>
                <c:pt idx="28">
                  <c:v>9.8199236103789449</c:v>
                </c:pt>
                <c:pt idx="29">
                  <c:v>10.656837564877614</c:v>
                </c:pt>
                <c:pt idx="30">
                  <c:v>9.9459109115350017</c:v>
                </c:pt>
                <c:pt idx="31">
                  <c:v>9.3528739252328918</c:v>
                </c:pt>
                <c:pt idx="32">
                  <c:v>10.195013993548995</c:v>
                </c:pt>
                <c:pt idx="33">
                  <c:v>10.754551398830916</c:v>
                </c:pt>
                <c:pt idx="34">
                  <c:v>14.488098434465247</c:v>
                </c:pt>
                <c:pt idx="35">
                  <c:v>13.988128458648038</c:v>
                </c:pt>
                <c:pt idx="36">
                  <c:v>23.09397150537119</c:v>
                </c:pt>
                <c:pt idx="37">
                  <c:v>32.548048800954838</c:v>
                </c:pt>
                <c:pt idx="38">
                  <c:v>25.347059971728978</c:v>
                </c:pt>
                <c:pt idx="39">
                  <c:v>27.945655130565775</c:v>
                </c:pt>
                <c:pt idx="40">
                  <c:v>29.298011905859564</c:v>
                </c:pt>
                <c:pt idx="41">
                  <c:v>29.065751872942592</c:v>
                </c:pt>
                <c:pt idx="42">
                  <c:v>20.473023194593967</c:v>
                </c:pt>
                <c:pt idx="43">
                  <c:v>12.812473329945488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A-41FF-8DD3-7E1974319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0013904"/>
        <c:axId val="330009552"/>
      </c:barChart>
      <c:lineChart>
        <c:grouping val="standard"/>
        <c:varyColors val="0"/>
        <c:ser>
          <c:idx val="2"/>
          <c:order val="1"/>
          <c:tx>
            <c:strRef>
              <c:f>'Deal Activity x Year'!$B$43</c:f>
              <c:strCache>
                <c:ptCount val="1"/>
                <c:pt idx="0">
                  <c:v>Deal count (#)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1-F9FA-41FF-8DD3-7E19743198C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02-F9FA-41FF-8DD3-7E19743198C2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03-F9FA-41FF-8DD3-7E19743198C2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4-F9FA-41FF-8DD3-7E19743198C2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05-F9FA-41FF-8DD3-7E19743198C2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06-F9FA-41FF-8DD3-7E19743198C2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07-F9FA-41FF-8DD3-7E19743198C2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8-F9FA-41FF-8DD3-7E19743198C2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9-F9FA-41FF-8DD3-7E19743198C2}"/>
              </c:ext>
            </c:extLst>
          </c:dPt>
          <c:dPt>
            <c:idx val="49"/>
            <c:bubble3D val="0"/>
            <c:extLst>
              <c:ext xmlns:c16="http://schemas.microsoft.com/office/drawing/2014/chart" uri="{C3380CC4-5D6E-409C-BE32-E72D297353CC}">
                <c16:uniqueId val="{0000000A-F9FA-41FF-8DD3-7E19743198C2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0B-F9FA-41FF-8DD3-7E19743198C2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0C-F9FA-41FF-8DD3-7E19743198C2}"/>
              </c:ext>
            </c:extLst>
          </c:dPt>
          <c:dPt>
            <c:idx val="52"/>
            <c:bubble3D val="0"/>
            <c:extLst>
              <c:ext xmlns:c16="http://schemas.microsoft.com/office/drawing/2014/chart" uri="{C3380CC4-5D6E-409C-BE32-E72D297353CC}">
                <c16:uniqueId val="{0000000D-F9FA-41FF-8DD3-7E19743198C2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E-F9FA-41FF-8DD3-7E19743198C2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0F-F9FA-41FF-8DD3-7E19743198C2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10-F9FA-41FF-8DD3-7E19743198C2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1-F9FA-41FF-8DD3-7E19743198C2}"/>
              </c:ext>
            </c:extLst>
          </c:dPt>
          <c:dPt>
            <c:idx val="57"/>
            <c:bubble3D val="0"/>
            <c:extLst>
              <c:ext xmlns:c16="http://schemas.microsoft.com/office/drawing/2014/chart" uri="{C3380CC4-5D6E-409C-BE32-E72D297353CC}">
                <c16:uniqueId val="{00000012-F9FA-41FF-8DD3-7E19743198C2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13-F9FA-41FF-8DD3-7E19743198C2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4-F9FA-41FF-8DD3-7E19743198C2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15-F9FA-41FF-8DD3-7E19743198C2}"/>
              </c:ext>
            </c:extLst>
          </c:dPt>
          <c:dPt>
            <c:idx val="61"/>
            <c:bubble3D val="0"/>
            <c:extLst>
              <c:ext xmlns:c16="http://schemas.microsoft.com/office/drawing/2014/chart" uri="{C3380CC4-5D6E-409C-BE32-E72D297353CC}">
                <c16:uniqueId val="{00000016-F9FA-41FF-8DD3-7E19743198C2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17-F9FA-41FF-8DD3-7E19743198C2}"/>
              </c:ext>
            </c:extLst>
          </c:dPt>
          <c:dPt>
            <c:idx val="63"/>
            <c:bubble3D val="0"/>
            <c:extLst>
              <c:ext xmlns:c16="http://schemas.microsoft.com/office/drawing/2014/chart" uri="{C3380CC4-5D6E-409C-BE32-E72D297353CC}">
                <c16:uniqueId val="{00000018-F9FA-41FF-8DD3-7E19743198C2}"/>
              </c:ext>
            </c:extLst>
          </c:dPt>
          <c:dPt>
            <c:idx val="64"/>
            <c:bubble3D val="0"/>
            <c:extLst>
              <c:ext xmlns:c16="http://schemas.microsoft.com/office/drawing/2014/chart" uri="{C3380CC4-5D6E-409C-BE32-E72D297353CC}">
                <c16:uniqueId val="{00000019-F9FA-41FF-8DD3-7E19743198C2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1A-F9FA-41FF-8DD3-7E19743198C2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1B-F9FA-41FF-8DD3-7E19743198C2}"/>
              </c:ext>
            </c:extLst>
          </c:dPt>
          <c:dPt>
            <c:idx val="67"/>
            <c:bubble3D val="0"/>
            <c:extLst>
              <c:ext xmlns:c16="http://schemas.microsoft.com/office/drawing/2014/chart" uri="{C3380CC4-5D6E-409C-BE32-E72D297353CC}">
                <c16:uniqueId val="{0000001C-F9FA-41FF-8DD3-7E19743198C2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1D-F9FA-41FF-8DD3-7E19743198C2}"/>
              </c:ext>
            </c:extLst>
          </c:dPt>
          <c:dPt>
            <c:idx val="69"/>
            <c:bubble3D val="0"/>
            <c:extLst>
              <c:ext xmlns:c16="http://schemas.microsoft.com/office/drawing/2014/chart" uri="{C3380CC4-5D6E-409C-BE32-E72D297353CC}">
                <c16:uniqueId val="{0000001E-F9FA-41FF-8DD3-7E19743198C2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1F-F9FA-41FF-8DD3-7E19743198C2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20-F9FA-41FF-8DD3-7E19743198C2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1-F9FA-41FF-8DD3-7E19743198C2}"/>
              </c:ext>
            </c:extLst>
          </c:dPt>
          <c:dPt>
            <c:idx val="73"/>
            <c:bubble3D val="0"/>
            <c:extLst>
              <c:ext xmlns:c16="http://schemas.microsoft.com/office/drawing/2014/chart" uri="{C3380CC4-5D6E-409C-BE32-E72D297353CC}">
                <c16:uniqueId val="{00000022-F9FA-41FF-8DD3-7E19743198C2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23-F9FA-41FF-8DD3-7E19743198C2}"/>
              </c:ext>
            </c:extLst>
          </c:dPt>
          <c:dPt>
            <c:idx val="75"/>
            <c:bubble3D val="0"/>
            <c:extLst>
              <c:ext xmlns:c16="http://schemas.microsoft.com/office/drawing/2014/chart" uri="{C3380CC4-5D6E-409C-BE32-E72D297353CC}">
                <c16:uniqueId val="{00000024-F9FA-41FF-8DD3-7E19743198C2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25-F9FA-41FF-8DD3-7E19743198C2}"/>
              </c:ext>
            </c:extLst>
          </c:dPt>
          <c:dPt>
            <c:idx val="77"/>
            <c:bubble3D val="0"/>
            <c:extLst>
              <c:ext xmlns:c16="http://schemas.microsoft.com/office/drawing/2014/chart" uri="{C3380CC4-5D6E-409C-BE32-E72D297353CC}">
                <c16:uniqueId val="{00000026-F9FA-41FF-8DD3-7E19743198C2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27-F9FA-41FF-8DD3-7E19743198C2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28-F9FA-41FF-8DD3-7E19743198C2}"/>
              </c:ext>
            </c:extLst>
          </c:dPt>
          <c:dPt>
            <c:idx val="80"/>
            <c:bubble3D val="0"/>
            <c:extLst>
              <c:ext xmlns:c16="http://schemas.microsoft.com/office/drawing/2014/chart" uri="{C3380CC4-5D6E-409C-BE32-E72D297353CC}">
                <c16:uniqueId val="{00000029-F9FA-41FF-8DD3-7E19743198C2}"/>
              </c:ext>
            </c:extLst>
          </c:dPt>
          <c:dPt>
            <c:idx val="81"/>
            <c:bubble3D val="0"/>
            <c:extLst>
              <c:ext xmlns:c16="http://schemas.microsoft.com/office/drawing/2014/chart" uri="{C3380CC4-5D6E-409C-BE32-E72D297353CC}">
                <c16:uniqueId val="{0000002A-F9FA-41FF-8DD3-7E19743198C2}"/>
              </c:ext>
            </c:extLst>
          </c:dPt>
          <c:dPt>
            <c:idx val="82"/>
            <c:bubble3D val="0"/>
            <c:extLst>
              <c:ext xmlns:c16="http://schemas.microsoft.com/office/drawing/2014/chart" uri="{C3380CC4-5D6E-409C-BE32-E72D297353CC}">
                <c16:uniqueId val="{0000002B-F9FA-41FF-8DD3-7E19743198C2}"/>
              </c:ext>
            </c:extLst>
          </c:dPt>
          <c:cat>
            <c:multiLvlStrRef>
              <c:f>'Deal Activity x Year'!$C$40:$AT$41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2012</c:v>
                  </c:pt>
                  <c:pt idx="4">
                    <c:v>2013</c:v>
                  </c:pt>
                  <c:pt idx="8">
                    <c:v>2014</c:v>
                  </c:pt>
                  <c:pt idx="12">
                    <c:v>2015</c:v>
                  </c:pt>
                  <c:pt idx="16">
                    <c:v>2016</c:v>
                  </c:pt>
                  <c:pt idx="20">
                    <c:v>2017</c:v>
                  </c:pt>
                  <c:pt idx="24">
                    <c:v>2018</c:v>
                  </c:pt>
                  <c:pt idx="28">
                    <c:v>2019</c:v>
                  </c:pt>
                  <c:pt idx="32">
                    <c:v>2020</c:v>
                  </c:pt>
                  <c:pt idx="36">
                    <c:v>2021</c:v>
                  </c:pt>
                  <c:pt idx="40">
                    <c:v>2022</c:v>
                  </c:pt>
                </c:lvl>
              </c:multiLvlStrCache>
            </c:multiLvlStrRef>
          </c:cat>
          <c:val>
            <c:numRef>
              <c:f>'Deal Activity x Year'!$C$43:$AT$43</c:f>
              <c:numCache>
                <c:formatCode>#,##0</c:formatCode>
                <c:ptCount val="44"/>
                <c:pt idx="0">
                  <c:v>1115</c:v>
                </c:pt>
                <c:pt idx="1">
                  <c:v>887</c:v>
                </c:pt>
                <c:pt idx="2">
                  <c:v>811</c:v>
                </c:pt>
                <c:pt idx="3">
                  <c:v>1036</c:v>
                </c:pt>
                <c:pt idx="4">
                  <c:v>1423</c:v>
                </c:pt>
                <c:pt idx="5">
                  <c:v>1178</c:v>
                </c:pt>
                <c:pt idx="6">
                  <c:v>1125</c:v>
                </c:pt>
                <c:pt idx="7">
                  <c:v>1415</c:v>
                </c:pt>
                <c:pt idx="8">
                  <c:v>1978</c:v>
                </c:pt>
                <c:pt idx="9">
                  <c:v>1876</c:v>
                </c:pt>
                <c:pt idx="10">
                  <c:v>1339</c:v>
                </c:pt>
                <c:pt idx="11">
                  <c:v>1572</c:v>
                </c:pt>
                <c:pt idx="12">
                  <c:v>1987</c:v>
                </c:pt>
                <c:pt idx="13">
                  <c:v>1698</c:v>
                </c:pt>
                <c:pt idx="14">
                  <c:v>1569</c:v>
                </c:pt>
                <c:pt idx="15">
                  <c:v>1819</c:v>
                </c:pt>
                <c:pt idx="16">
                  <c:v>2005</c:v>
                </c:pt>
                <c:pt idx="17">
                  <c:v>1801</c:v>
                </c:pt>
                <c:pt idx="18">
                  <c:v>1620</c:v>
                </c:pt>
                <c:pt idx="19">
                  <c:v>1923</c:v>
                </c:pt>
                <c:pt idx="20">
                  <c:v>2303</c:v>
                </c:pt>
                <c:pt idx="21">
                  <c:v>1947</c:v>
                </c:pt>
                <c:pt idx="22">
                  <c:v>1871</c:v>
                </c:pt>
                <c:pt idx="23">
                  <c:v>2163</c:v>
                </c:pt>
                <c:pt idx="24">
                  <c:v>2654</c:v>
                </c:pt>
                <c:pt idx="25">
                  <c:v>2190</c:v>
                </c:pt>
                <c:pt idx="26">
                  <c:v>2104</c:v>
                </c:pt>
                <c:pt idx="27">
                  <c:v>2495</c:v>
                </c:pt>
                <c:pt idx="28">
                  <c:v>2856</c:v>
                </c:pt>
                <c:pt idx="29">
                  <c:v>2501</c:v>
                </c:pt>
                <c:pt idx="30">
                  <c:v>2377</c:v>
                </c:pt>
                <c:pt idx="31">
                  <c:v>2495</c:v>
                </c:pt>
                <c:pt idx="32">
                  <c:v>2964</c:v>
                </c:pt>
                <c:pt idx="33">
                  <c:v>2464</c:v>
                </c:pt>
                <c:pt idx="34">
                  <c:v>2403</c:v>
                </c:pt>
                <c:pt idx="35">
                  <c:v>2900</c:v>
                </c:pt>
                <c:pt idx="36">
                  <c:v>3527</c:v>
                </c:pt>
                <c:pt idx="37">
                  <c:v>3232</c:v>
                </c:pt>
                <c:pt idx="38">
                  <c:v>2931</c:v>
                </c:pt>
                <c:pt idx="39">
                  <c:v>3338</c:v>
                </c:pt>
                <c:pt idx="40">
                  <c:v>3483</c:v>
                </c:pt>
                <c:pt idx="41">
                  <c:v>3099</c:v>
                </c:pt>
                <c:pt idx="42">
                  <c:v>2454</c:v>
                </c:pt>
                <c:pt idx="43">
                  <c:v>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9FA-41FF-8DD3-7E19743198C2}"/>
            </c:ext>
          </c:extLst>
        </c:ser>
        <c:ser>
          <c:idx val="1"/>
          <c:order val="2"/>
          <c:tx>
            <c:strRef>
              <c:f>'Deal Activity x Year'!$B$48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40"/>
            <c:marker>
              <c:symbol val="circle"/>
              <c:size val="5"/>
              <c:spPr>
                <a:solidFill>
                  <a:srgbClr val="F5C91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9FA-41FF-8DD3-7E19743198C2}"/>
              </c:ext>
            </c:extLst>
          </c:dPt>
          <c:dPt>
            <c:idx val="41"/>
            <c:marker>
              <c:symbol val="circle"/>
              <c:size val="5"/>
              <c:spPr>
                <a:solidFill>
                  <a:srgbClr val="F5C91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9FA-41FF-8DD3-7E19743198C2}"/>
              </c:ext>
            </c:extLst>
          </c:dPt>
          <c:dPt>
            <c:idx val="42"/>
            <c:marker>
              <c:symbol val="circle"/>
              <c:size val="5"/>
              <c:spPr>
                <a:solidFill>
                  <a:srgbClr val="F5C91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9FA-41FF-8DD3-7E19743198C2}"/>
              </c:ext>
            </c:extLst>
          </c:dPt>
          <c:dPt>
            <c:idx val="43"/>
            <c:marker>
              <c:symbol val="circle"/>
              <c:size val="5"/>
              <c:spPr>
                <a:solidFill>
                  <a:srgbClr val="F5C91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9FA-41FF-8DD3-7E19743198C2}"/>
              </c:ext>
            </c:extLst>
          </c:dPt>
          <c:val>
            <c:numRef>
              <c:f>'Deal Activity x Year'!$C$48:$AT$48</c:f>
              <c:numCache>
                <c:formatCode>#,##0</c:formatCode>
                <c:ptCount val="44"/>
                <c:pt idx="0">
                  <c:v>1115</c:v>
                </c:pt>
                <c:pt idx="1">
                  <c:v>887</c:v>
                </c:pt>
                <c:pt idx="2">
                  <c:v>811</c:v>
                </c:pt>
                <c:pt idx="3">
                  <c:v>1036</c:v>
                </c:pt>
                <c:pt idx="4">
                  <c:v>1423</c:v>
                </c:pt>
                <c:pt idx="5">
                  <c:v>1178</c:v>
                </c:pt>
                <c:pt idx="6">
                  <c:v>1125</c:v>
                </c:pt>
                <c:pt idx="7">
                  <c:v>1415</c:v>
                </c:pt>
                <c:pt idx="8">
                  <c:v>1978</c:v>
                </c:pt>
                <c:pt idx="9">
                  <c:v>1876</c:v>
                </c:pt>
                <c:pt idx="10">
                  <c:v>1339</c:v>
                </c:pt>
                <c:pt idx="11">
                  <c:v>1572</c:v>
                </c:pt>
                <c:pt idx="12">
                  <c:v>1987</c:v>
                </c:pt>
                <c:pt idx="13">
                  <c:v>1698</c:v>
                </c:pt>
                <c:pt idx="14">
                  <c:v>1569</c:v>
                </c:pt>
                <c:pt idx="15">
                  <c:v>1819</c:v>
                </c:pt>
                <c:pt idx="16">
                  <c:v>2005</c:v>
                </c:pt>
                <c:pt idx="17">
                  <c:v>1801</c:v>
                </c:pt>
                <c:pt idx="18">
                  <c:v>1620</c:v>
                </c:pt>
                <c:pt idx="19">
                  <c:v>1923</c:v>
                </c:pt>
                <c:pt idx="20">
                  <c:v>2303</c:v>
                </c:pt>
                <c:pt idx="21">
                  <c:v>1947</c:v>
                </c:pt>
                <c:pt idx="22">
                  <c:v>1871</c:v>
                </c:pt>
                <c:pt idx="23">
                  <c:v>2163</c:v>
                </c:pt>
                <c:pt idx="24">
                  <c:v>2654</c:v>
                </c:pt>
                <c:pt idx="25">
                  <c:v>2190</c:v>
                </c:pt>
                <c:pt idx="26">
                  <c:v>2104</c:v>
                </c:pt>
                <c:pt idx="27">
                  <c:v>2495</c:v>
                </c:pt>
                <c:pt idx="28">
                  <c:v>2856</c:v>
                </c:pt>
                <c:pt idx="29">
                  <c:v>2501</c:v>
                </c:pt>
                <c:pt idx="30">
                  <c:v>2377</c:v>
                </c:pt>
                <c:pt idx="31">
                  <c:v>2495</c:v>
                </c:pt>
                <c:pt idx="32">
                  <c:v>2964</c:v>
                </c:pt>
                <c:pt idx="33">
                  <c:v>2464</c:v>
                </c:pt>
                <c:pt idx="34">
                  <c:v>2403</c:v>
                </c:pt>
                <c:pt idx="35">
                  <c:v>2900</c:v>
                </c:pt>
                <c:pt idx="36">
                  <c:v>3527</c:v>
                </c:pt>
                <c:pt idx="37">
                  <c:v>3232</c:v>
                </c:pt>
                <c:pt idx="38">
                  <c:v>2931</c:v>
                </c:pt>
                <c:pt idx="39">
                  <c:v>3338</c:v>
                </c:pt>
                <c:pt idx="40">
                  <c:v>3662</c:v>
                </c:pt>
                <c:pt idx="41">
                  <c:v>3324</c:v>
                </c:pt>
                <c:pt idx="42">
                  <c:v>2804</c:v>
                </c:pt>
                <c:pt idx="43">
                  <c:v>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F9FA-41FF-8DD3-7E1974319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998672"/>
        <c:axId val="330001936"/>
      </c:lineChart>
      <c:catAx>
        <c:axId val="33001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30009552"/>
        <c:crosses val="autoZero"/>
        <c:auto val="1"/>
        <c:lblAlgn val="ctr"/>
        <c:lblOffset val="100"/>
        <c:noMultiLvlLbl val="0"/>
      </c:catAx>
      <c:valAx>
        <c:axId val="330009552"/>
        <c:scaling>
          <c:orientation val="minMax"/>
        </c:scaling>
        <c:delete val="0"/>
        <c:axPos val="l"/>
        <c:numFmt formatCode="[$€-2]\ 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330013904"/>
        <c:crosses val="autoZero"/>
        <c:crossBetween val="between"/>
      </c:valAx>
      <c:valAx>
        <c:axId val="33000193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329998672"/>
        <c:crosses val="max"/>
        <c:crossBetween val="between"/>
      </c:valAx>
      <c:catAx>
        <c:axId val="32999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00019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50">
          <a:solidFill>
            <a:sysClr val="windowText" lastClr="000000"/>
          </a:solidFill>
          <a:latin typeface="Whitney Cond SSm Light" pitchFamily="50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3337854025514256E-2"/>
          <c:y val="1.7435897435897435E-2"/>
          <c:w val="0.75333981235630432"/>
          <c:h val="0.923965811965811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'Nontraditional VC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Sector'!$C$8:$M$8</c:f>
              <c:numCache>
                <c:formatCode>#,##0</c:formatCode>
                <c:ptCount val="11"/>
                <c:pt idx="0">
                  <c:v>294</c:v>
                </c:pt>
                <c:pt idx="1">
                  <c:v>382</c:v>
                </c:pt>
                <c:pt idx="2">
                  <c:v>501</c:v>
                </c:pt>
                <c:pt idx="3">
                  <c:v>656</c:v>
                </c:pt>
                <c:pt idx="4">
                  <c:v>742</c:v>
                </c:pt>
                <c:pt idx="5">
                  <c:v>927</c:v>
                </c:pt>
                <c:pt idx="6">
                  <c:v>1112</c:v>
                </c:pt>
                <c:pt idx="7">
                  <c:v>1248</c:v>
                </c:pt>
                <c:pt idx="8">
                  <c:v>1370</c:v>
                </c:pt>
                <c:pt idx="9">
                  <c:v>1914</c:v>
                </c:pt>
                <c:pt idx="10">
                  <c:v>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3-4136-962D-4FEE26AD2FE4}"/>
            </c:ext>
          </c:extLst>
        </c:ser>
        <c:ser>
          <c:idx val="1"/>
          <c:order val="1"/>
          <c:tx>
            <c:strRef>
              <c:f>'Nontraditional VC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rgbClr val="1C5080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Sector'!$C$9:$M$9</c:f>
              <c:numCache>
                <c:formatCode>#,##0</c:formatCode>
                <c:ptCount val="11"/>
                <c:pt idx="0">
                  <c:v>116</c:v>
                </c:pt>
                <c:pt idx="1">
                  <c:v>134</c:v>
                </c:pt>
                <c:pt idx="2">
                  <c:v>138</c:v>
                </c:pt>
                <c:pt idx="3">
                  <c:v>165</c:v>
                </c:pt>
                <c:pt idx="4">
                  <c:v>150</c:v>
                </c:pt>
                <c:pt idx="5">
                  <c:v>153</c:v>
                </c:pt>
                <c:pt idx="6">
                  <c:v>203</c:v>
                </c:pt>
                <c:pt idx="7">
                  <c:v>194</c:v>
                </c:pt>
                <c:pt idx="8">
                  <c:v>275</c:v>
                </c:pt>
                <c:pt idx="9">
                  <c:v>309</c:v>
                </c:pt>
                <c:pt idx="10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3-4136-962D-4FEE26AD2FE4}"/>
            </c:ext>
          </c:extLst>
        </c:ser>
        <c:ser>
          <c:idx val="2"/>
          <c:order val="2"/>
          <c:tx>
            <c:strRef>
              <c:f>'Nontraditional VC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Sector'!$C$10:$M$10</c:f>
              <c:numCache>
                <c:formatCode>#,##0</c:formatCode>
                <c:ptCount val="11"/>
                <c:pt idx="0">
                  <c:v>36</c:v>
                </c:pt>
                <c:pt idx="1">
                  <c:v>37</c:v>
                </c:pt>
                <c:pt idx="2">
                  <c:v>70</c:v>
                </c:pt>
                <c:pt idx="3">
                  <c:v>83</c:v>
                </c:pt>
                <c:pt idx="4">
                  <c:v>87</c:v>
                </c:pt>
                <c:pt idx="5">
                  <c:v>115</c:v>
                </c:pt>
                <c:pt idx="6">
                  <c:v>128</c:v>
                </c:pt>
                <c:pt idx="7">
                  <c:v>154</c:v>
                </c:pt>
                <c:pt idx="8">
                  <c:v>164</c:v>
                </c:pt>
                <c:pt idx="9">
                  <c:v>236</c:v>
                </c:pt>
                <c:pt idx="10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B3-4136-962D-4FEE26AD2FE4}"/>
            </c:ext>
          </c:extLst>
        </c:ser>
        <c:ser>
          <c:idx val="3"/>
          <c:order val="3"/>
          <c:tx>
            <c:strRef>
              <c:f>'Nontraditional VC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Sector'!$C$11:$M$11</c:f>
              <c:numCache>
                <c:formatCode>#,##0</c:formatCode>
                <c:ptCount val="11"/>
                <c:pt idx="0">
                  <c:v>44</c:v>
                </c:pt>
                <c:pt idx="1">
                  <c:v>46</c:v>
                </c:pt>
                <c:pt idx="2">
                  <c:v>72</c:v>
                </c:pt>
                <c:pt idx="3">
                  <c:v>66</c:v>
                </c:pt>
                <c:pt idx="4">
                  <c:v>77</c:v>
                </c:pt>
                <c:pt idx="5">
                  <c:v>79</c:v>
                </c:pt>
                <c:pt idx="6">
                  <c:v>94</c:v>
                </c:pt>
                <c:pt idx="7">
                  <c:v>58</c:v>
                </c:pt>
                <c:pt idx="8">
                  <c:v>73</c:v>
                </c:pt>
                <c:pt idx="9">
                  <c:v>75</c:v>
                </c:pt>
                <c:pt idx="1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B3-4136-962D-4FEE26AD2FE4}"/>
            </c:ext>
          </c:extLst>
        </c:ser>
        <c:ser>
          <c:idx val="4"/>
          <c:order val="4"/>
          <c:tx>
            <c:strRef>
              <c:f>'Nontraditional VC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Sector'!$C$12:$M$12</c:f>
              <c:numCache>
                <c:formatCode>#,##0</c:formatCode>
                <c:ptCount val="11"/>
                <c:pt idx="0">
                  <c:v>74</c:v>
                </c:pt>
                <c:pt idx="1">
                  <c:v>79</c:v>
                </c:pt>
                <c:pt idx="2">
                  <c:v>87</c:v>
                </c:pt>
                <c:pt idx="3">
                  <c:v>121</c:v>
                </c:pt>
                <c:pt idx="4">
                  <c:v>128</c:v>
                </c:pt>
                <c:pt idx="5">
                  <c:v>160</c:v>
                </c:pt>
                <c:pt idx="6">
                  <c:v>205</c:v>
                </c:pt>
                <c:pt idx="7">
                  <c:v>202</c:v>
                </c:pt>
                <c:pt idx="8">
                  <c:v>226</c:v>
                </c:pt>
                <c:pt idx="9">
                  <c:v>250</c:v>
                </c:pt>
                <c:pt idx="10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B3-4136-962D-4FEE26AD2FE4}"/>
            </c:ext>
          </c:extLst>
        </c:ser>
        <c:ser>
          <c:idx val="5"/>
          <c:order val="5"/>
          <c:tx>
            <c:strRef>
              <c:f>'Nontraditional VC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Sector'!$C$13:$M$13</c:f>
              <c:numCache>
                <c:formatCode>#,##0</c:formatCode>
                <c:ptCount val="11"/>
                <c:pt idx="0">
                  <c:v>20</c:v>
                </c:pt>
                <c:pt idx="1">
                  <c:v>28</c:v>
                </c:pt>
                <c:pt idx="2">
                  <c:v>51</c:v>
                </c:pt>
                <c:pt idx="3">
                  <c:v>69</c:v>
                </c:pt>
                <c:pt idx="4">
                  <c:v>74</c:v>
                </c:pt>
                <c:pt idx="5">
                  <c:v>111</c:v>
                </c:pt>
                <c:pt idx="6">
                  <c:v>151</c:v>
                </c:pt>
                <c:pt idx="7">
                  <c:v>176</c:v>
                </c:pt>
                <c:pt idx="8">
                  <c:v>233</c:v>
                </c:pt>
                <c:pt idx="9">
                  <c:v>265</c:v>
                </c:pt>
                <c:pt idx="10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B3-4136-962D-4FEE26AD2FE4}"/>
            </c:ext>
          </c:extLst>
        </c:ser>
        <c:ser>
          <c:idx val="6"/>
          <c:order val="6"/>
          <c:tx>
            <c:strRef>
              <c:f>'Nontraditional VC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Sector'!$C$14:$M$14</c:f>
              <c:numCache>
                <c:formatCode>#,##0</c:formatCode>
                <c:ptCount val="11"/>
                <c:pt idx="0">
                  <c:v>86</c:v>
                </c:pt>
                <c:pt idx="1">
                  <c:v>97</c:v>
                </c:pt>
                <c:pt idx="2">
                  <c:v>94</c:v>
                </c:pt>
                <c:pt idx="3">
                  <c:v>116</c:v>
                </c:pt>
                <c:pt idx="4">
                  <c:v>166</c:v>
                </c:pt>
                <c:pt idx="5">
                  <c:v>150</c:v>
                </c:pt>
                <c:pt idx="6">
                  <c:v>181</c:v>
                </c:pt>
                <c:pt idx="7">
                  <c:v>200</c:v>
                </c:pt>
                <c:pt idx="8">
                  <c:v>220</c:v>
                </c:pt>
                <c:pt idx="9">
                  <c:v>237</c:v>
                </c:pt>
                <c:pt idx="10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B3-4136-962D-4FEE26AD2FE4}"/>
            </c:ext>
          </c:extLst>
        </c:ser>
        <c:ser>
          <c:idx val="7"/>
          <c:order val="7"/>
          <c:tx>
            <c:strRef>
              <c:f>'Nontraditional VC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Sector'!$C$15:$M$15</c:f>
              <c:numCache>
                <c:formatCode>#,##0</c:formatCode>
                <c:ptCount val="11"/>
                <c:pt idx="0">
                  <c:v>41</c:v>
                </c:pt>
                <c:pt idx="1">
                  <c:v>47</c:v>
                </c:pt>
                <c:pt idx="2">
                  <c:v>50</c:v>
                </c:pt>
                <c:pt idx="3">
                  <c:v>54</c:v>
                </c:pt>
                <c:pt idx="4">
                  <c:v>54</c:v>
                </c:pt>
                <c:pt idx="5">
                  <c:v>58</c:v>
                </c:pt>
                <c:pt idx="6">
                  <c:v>65</c:v>
                </c:pt>
                <c:pt idx="7">
                  <c:v>60</c:v>
                </c:pt>
                <c:pt idx="8">
                  <c:v>86</c:v>
                </c:pt>
                <c:pt idx="9">
                  <c:v>113</c:v>
                </c:pt>
                <c:pt idx="10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B3-4136-962D-4FEE26AD2FE4}"/>
            </c:ext>
          </c:extLst>
        </c:ser>
        <c:ser>
          <c:idx val="8"/>
          <c:order val="8"/>
          <c:tx>
            <c:strRef>
              <c:f>'Nontraditional VC x Sector'!$B$16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Sector'!$C$16:$M$16</c:f>
              <c:numCache>
                <c:formatCode>#,##0</c:formatCode>
                <c:ptCount val="11"/>
                <c:pt idx="0">
                  <c:v>145</c:v>
                </c:pt>
                <c:pt idx="1">
                  <c:v>196</c:v>
                </c:pt>
                <c:pt idx="2">
                  <c:v>264</c:v>
                </c:pt>
                <c:pt idx="3">
                  <c:v>301</c:v>
                </c:pt>
                <c:pt idx="4">
                  <c:v>353</c:v>
                </c:pt>
                <c:pt idx="5">
                  <c:v>361</c:v>
                </c:pt>
                <c:pt idx="6">
                  <c:v>428</c:v>
                </c:pt>
                <c:pt idx="7">
                  <c:v>487</c:v>
                </c:pt>
                <c:pt idx="8">
                  <c:v>494</c:v>
                </c:pt>
                <c:pt idx="9">
                  <c:v>582</c:v>
                </c:pt>
                <c:pt idx="10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B3-4136-962D-4FEE26AD2FE4}"/>
            </c:ext>
          </c:extLst>
        </c:ser>
        <c:ser>
          <c:idx val="9"/>
          <c:order val="9"/>
          <c:tx>
            <c:strRef>
              <c:f>'Nontraditional VC x Sector'!$B$17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Sector'!$C$17:$M$17</c:f>
              <c:numCache>
                <c:formatCode>#,##0</c:formatCode>
                <c:ptCount val="11"/>
                <c:pt idx="0">
                  <c:v>231</c:v>
                </c:pt>
                <c:pt idx="1">
                  <c:v>300</c:v>
                </c:pt>
                <c:pt idx="2">
                  <c:v>375</c:v>
                </c:pt>
                <c:pt idx="3">
                  <c:v>368</c:v>
                </c:pt>
                <c:pt idx="4">
                  <c:v>372</c:v>
                </c:pt>
                <c:pt idx="5">
                  <c:v>466</c:v>
                </c:pt>
                <c:pt idx="6">
                  <c:v>494</c:v>
                </c:pt>
                <c:pt idx="7">
                  <c:v>550</c:v>
                </c:pt>
                <c:pt idx="8">
                  <c:v>601</c:v>
                </c:pt>
                <c:pt idx="9">
                  <c:v>804</c:v>
                </c:pt>
                <c:pt idx="10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B3-4136-962D-4FEE26AD2FE4}"/>
            </c:ext>
          </c:extLst>
        </c:ser>
        <c:ser>
          <c:idx val="10"/>
          <c:order val="10"/>
          <c:tx>
            <c:strRef>
              <c:f>'Nontraditional VC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</c:spPr>
          <c:invertIfNegative val="0"/>
          <c:cat>
            <c:numRef>
              <c:f>'Nontraditional VC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Sector'!$C$18:$M$18</c:f>
              <c:numCache>
                <c:formatCode>#,##0</c:formatCode>
                <c:ptCount val="11"/>
                <c:pt idx="0">
                  <c:v>17</c:v>
                </c:pt>
                <c:pt idx="1">
                  <c:v>30</c:v>
                </c:pt>
                <c:pt idx="2">
                  <c:v>41</c:v>
                </c:pt>
                <c:pt idx="3">
                  <c:v>40</c:v>
                </c:pt>
                <c:pt idx="4">
                  <c:v>52</c:v>
                </c:pt>
                <c:pt idx="5">
                  <c:v>86</c:v>
                </c:pt>
                <c:pt idx="6">
                  <c:v>101</c:v>
                </c:pt>
                <c:pt idx="7">
                  <c:v>93</c:v>
                </c:pt>
                <c:pt idx="8">
                  <c:v>109</c:v>
                </c:pt>
                <c:pt idx="9">
                  <c:v>141</c:v>
                </c:pt>
                <c:pt idx="10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B3-4136-962D-4FEE26AD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166776663818186"/>
          <c:y val="4.1025641025641026E-2"/>
          <c:w val="0.17120993051740627"/>
          <c:h val="0.69086318056396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chemeClr val="tx1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3337854025514256E-2"/>
          <c:y val="1.7435897435897435E-2"/>
          <c:w val="0.75333981235630432"/>
          <c:h val="0.923965811965811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'Nontraditional VC x Sector'!$Q$8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Sector'!$R$8:$AB$8</c:f>
              <c:numCache>
                <c:formatCode>[$€-2]\ #,##0.00_);\([$€-2]\ #,##0.00\)</c:formatCode>
                <c:ptCount val="11"/>
                <c:pt idx="0">
                  <c:v>0.78110926543745896</c:v>
                </c:pt>
                <c:pt idx="1">
                  <c:v>0.93437143064290284</c:v>
                </c:pt>
                <c:pt idx="2">
                  <c:v>1.8856046347456097</c:v>
                </c:pt>
                <c:pt idx="3">
                  <c:v>2.7904761851449473</c:v>
                </c:pt>
                <c:pt idx="4">
                  <c:v>3.6911863814849988</c:v>
                </c:pt>
                <c:pt idx="5">
                  <c:v>4.8106008779216385</c:v>
                </c:pt>
                <c:pt idx="6">
                  <c:v>5.8461019803536463</c:v>
                </c:pt>
                <c:pt idx="7">
                  <c:v>9.1487138481577013</c:v>
                </c:pt>
                <c:pt idx="8">
                  <c:v>11.983384261374582</c:v>
                </c:pt>
                <c:pt idx="9">
                  <c:v>30.861916593491515</c:v>
                </c:pt>
                <c:pt idx="10">
                  <c:v>32.476521639794164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B-42CB-91B8-E8706506B5B4}"/>
            </c:ext>
          </c:extLst>
        </c:ser>
        <c:ser>
          <c:idx val="1"/>
          <c:order val="1"/>
          <c:tx>
            <c:strRef>
              <c:f>'Nontraditional VC x Sector'!$Q$9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rgbClr val="1C5080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Sector'!$R$9:$AB$9</c:f>
              <c:numCache>
                <c:formatCode>[$€-2]\ #,##0.00_);\([$€-2]\ #,##0.00\)</c:formatCode>
                <c:ptCount val="11"/>
                <c:pt idx="0">
                  <c:v>0.64452942558400006</c:v>
                </c:pt>
                <c:pt idx="1">
                  <c:v>0.87271752020557014</c:v>
                </c:pt>
                <c:pt idx="2">
                  <c:v>1.41257504014649</c:v>
                </c:pt>
                <c:pt idx="3">
                  <c:v>2.3921571358312903</c:v>
                </c:pt>
                <c:pt idx="4">
                  <c:v>1.5967224364541004</c:v>
                </c:pt>
                <c:pt idx="5">
                  <c:v>1.5431150236154989</c:v>
                </c:pt>
                <c:pt idx="6">
                  <c:v>2.7485325326140981</c:v>
                </c:pt>
                <c:pt idx="7">
                  <c:v>2.8858703876547782</c:v>
                </c:pt>
                <c:pt idx="8">
                  <c:v>4.4541000955404009</c:v>
                </c:pt>
                <c:pt idx="9">
                  <c:v>6.8109703308086988</c:v>
                </c:pt>
                <c:pt idx="10">
                  <c:v>3.7739184213206598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B-42CB-91B8-E8706506B5B4}"/>
            </c:ext>
          </c:extLst>
        </c:ser>
        <c:ser>
          <c:idx val="2"/>
          <c:order val="2"/>
          <c:tx>
            <c:strRef>
              <c:f>'Nontraditional VC x Sector'!$Q$10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Sector'!$R$10:$AB$10</c:f>
              <c:numCache>
                <c:formatCode>[$€-2]\ #,##0.00_);\([$€-2]\ #,##0.00\)</c:formatCode>
                <c:ptCount val="11"/>
                <c:pt idx="0">
                  <c:v>0.47970257670359995</c:v>
                </c:pt>
                <c:pt idx="1">
                  <c:v>0.81667986729240005</c:v>
                </c:pt>
                <c:pt idx="2">
                  <c:v>0.58668740845016987</c:v>
                </c:pt>
                <c:pt idx="3">
                  <c:v>0.79365840556649991</c:v>
                </c:pt>
                <c:pt idx="4">
                  <c:v>0.70215684447320004</c:v>
                </c:pt>
                <c:pt idx="5">
                  <c:v>1.5400800894762998</c:v>
                </c:pt>
                <c:pt idx="6">
                  <c:v>1.5660805827181701</c:v>
                </c:pt>
                <c:pt idx="7">
                  <c:v>2.2932872147831702</c:v>
                </c:pt>
                <c:pt idx="8">
                  <c:v>2.5451970743184797</c:v>
                </c:pt>
                <c:pt idx="9">
                  <c:v>9.1010843080593666</c:v>
                </c:pt>
                <c:pt idx="10">
                  <c:v>5.9237456678655684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EB-42CB-91B8-E8706506B5B4}"/>
            </c:ext>
          </c:extLst>
        </c:ser>
        <c:ser>
          <c:idx val="3"/>
          <c:order val="3"/>
          <c:tx>
            <c:strRef>
              <c:f>'Nontraditional VC x Sector'!$Q$11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Sector'!$R$11:$AB$11</c:f>
              <c:numCache>
                <c:formatCode>[$€-2]\ #,##0.00_);\([$€-2]\ #,##0.00\)</c:formatCode>
                <c:ptCount val="11"/>
                <c:pt idx="0">
                  <c:v>0.15213551530410002</c:v>
                </c:pt>
                <c:pt idx="1">
                  <c:v>8.4665697721770003E-2</c:v>
                </c:pt>
                <c:pt idx="2">
                  <c:v>0.13138664850109999</c:v>
                </c:pt>
                <c:pt idx="3">
                  <c:v>0.27248750744439004</c:v>
                </c:pt>
                <c:pt idx="4">
                  <c:v>0.22929235149096794</c:v>
                </c:pt>
                <c:pt idx="5">
                  <c:v>0.40725649247600004</c:v>
                </c:pt>
                <c:pt idx="6">
                  <c:v>0.76933798465229974</c:v>
                </c:pt>
                <c:pt idx="7">
                  <c:v>0.5253951637448</c:v>
                </c:pt>
                <c:pt idx="8">
                  <c:v>0.5185281441341274</c:v>
                </c:pt>
                <c:pt idx="9">
                  <c:v>0.74124528833212011</c:v>
                </c:pt>
                <c:pt idx="10">
                  <c:v>0.54497511456799019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EB-42CB-91B8-E8706506B5B4}"/>
            </c:ext>
          </c:extLst>
        </c:ser>
        <c:ser>
          <c:idx val="4"/>
          <c:order val="4"/>
          <c:tx>
            <c:strRef>
              <c:f>'Nontraditional VC x Sector'!$Q$12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Sector'!$R$12:$AB$12</c:f>
              <c:numCache>
                <c:formatCode>[$€-2]\ #,##0.00_);\([$€-2]\ #,##0.00\)</c:formatCode>
                <c:ptCount val="11"/>
                <c:pt idx="0">
                  <c:v>0.22385091956253</c:v>
                </c:pt>
                <c:pt idx="1">
                  <c:v>0.26386433616487004</c:v>
                </c:pt>
                <c:pt idx="2">
                  <c:v>0.38413806212199997</c:v>
                </c:pt>
                <c:pt idx="3">
                  <c:v>1.2285944433838503</c:v>
                </c:pt>
                <c:pt idx="4">
                  <c:v>0.83832274481699987</c:v>
                </c:pt>
                <c:pt idx="5">
                  <c:v>1.6369203017675997</c:v>
                </c:pt>
                <c:pt idx="6">
                  <c:v>1.4772382222895506</c:v>
                </c:pt>
                <c:pt idx="7">
                  <c:v>1.3852831202649307</c:v>
                </c:pt>
                <c:pt idx="8">
                  <c:v>2.1019330989510006</c:v>
                </c:pt>
                <c:pt idx="9">
                  <c:v>3.8321670222946911</c:v>
                </c:pt>
                <c:pt idx="10">
                  <c:v>2.615869184537702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EB-42CB-91B8-E8706506B5B4}"/>
            </c:ext>
          </c:extLst>
        </c:ser>
        <c:ser>
          <c:idx val="5"/>
          <c:order val="5"/>
          <c:tx>
            <c:strRef>
              <c:f>'Nontraditional VC x Sector'!$Q$13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Sector'!$R$13:$AB$13</c:f>
              <c:numCache>
                <c:formatCode>[$€-2]\ #,##0.00_);\([$€-2]\ #,##0.00\)</c:formatCode>
                <c:ptCount val="11"/>
                <c:pt idx="0">
                  <c:v>2.7488335753099995E-2</c:v>
                </c:pt>
                <c:pt idx="1">
                  <c:v>8.0323366635859997E-2</c:v>
                </c:pt>
                <c:pt idx="2">
                  <c:v>8.180078614609998E-2</c:v>
                </c:pt>
                <c:pt idx="3">
                  <c:v>0.14288118872420005</c:v>
                </c:pt>
                <c:pt idx="4">
                  <c:v>0.21484932048199995</c:v>
                </c:pt>
                <c:pt idx="5">
                  <c:v>0.52920858527339998</c:v>
                </c:pt>
                <c:pt idx="6">
                  <c:v>0.62926771436050011</c:v>
                </c:pt>
                <c:pt idx="7">
                  <c:v>1.2485602095258999</c:v>
                </c:pt>
                <c:pt idx="8">
                  <c:v>1.8100746652550319</c:v>
                </c:pt>
                <c:pt idx="9">
                  <c:v>2.5334692911144621</c:v>
                </c:pt>
                <c:pt idx="10">
                  <c:v>3.2878876860835993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EB-42CB-91B8-E8706506B5B4}"/>
            </c:ext>
          </c:extLst>
        </c:ser>
        <c:ser>
          <c:idx val="6"/>
          <c:order val="6"/>
          <c:tx>
            <c:strRef>
              <c:f>'Nontraditional VC x Sector'!$Q$14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Sector'!$R$14:$AB$14</c:f>
              <c:numCache>
                <c:formatCode>[$€-2]\ #,##0.00_);\([$€-2]\ #,##0.00\)</c:formatCode>
                <c:ptCount val="11"/>
                <c:pt idx="0">
                  <c:v>0.29994569806462007</c:v>
                </c:pt>
                <c:pt idx="1">
                  <c:v>0.42341772853788001</c:v>
                </c:pt>
                <c:pt idx="2">
                  <c:v>0.46199254667231737</c:v>
                </c:pt>
                <c:pt idx="3">
                  <c:v>0.35378558257971987</c:v>
                </c:pt>
                <c:pt idx="4">
                  <c:v>0.82304639056334028</c:v>
                </c:pt>
                <c:pt idx="5">
                  <c:v>0.80577610291535029</c:v>
                </c:pt>
                <c:pt idx="6">
                  <c:v>1.29874257983563</c:v>
                </c:pt>
                <c:pt idx="7">
                  <c:v>1.22700175722845</c:v>
                </c:pt>
                <c:pt idx="8">
                  <c:v>1.5922161531785703</c:v>
                </c:pt>
                <c:pt idx="9">
                  <c:v>3.0204526397791986</c:v>
                </c:pt>
                <c:pt idx="10">
                  <c:v>1.6874474812619999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EB-42CB-91B8-E8706506B5B4}"/>
            </c:ext>
          </c:extLst>
        </c:ser>
        <c:ser>
          <c:idx val="7"/>
          <c:order val="7"/>
          <c:tx>
            <c:strRef>
              <c:f>'Nontraditional VC x Sector'!$Q$15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Sector'!$R$15:$AB$15</c:f>
              <c:numCache>
                <c:formatCode>[$€-2]\ #,##0.00_);\([$€-2]\ #,##0.00\)</c:formatCode>
                <c:ptCount val="11"/>
                <c:pt idx="0">
                  <c:v>0.14817472300909998</c:v>
                </c:pt>
                <c:pt idx="1">
                  <c:v>0.37933007597090002</c:v>
                </c:pt>
                <c:pt idx="2">
                  <c:v>0.23531879290750002</c:v>
                </c:pt>
                <c:pt idx="3">
                  <c:v>0.27673901434949993</c:v>
                </c:pt>
                <c:pt idx="4">
                  <c:v>0.50002318772830001</c:v>
                </c:pt>
                <c:pt idx="5">
                  <c:v>0.28345054319469987</c:v>
                </c:pt>
                <c:pt idx="6">
                  <c:v>0.19010982656421008</c:v>
                </c:pt>
                <c:pt idx="7">
                  <c:v>0.47881023085544988</c:v>
                </c:pt>
                <c:pt idx="8">
                  <c:v>0.60810127002480008</c:v>
                </c:pt>
                <c:pt idx="9">
                  <c:v>1.3450619389284344</c:v>
                </c:pt>
                <c:pt idx="10">
                  <c:v>2.48445721326696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EB-42CB-91B8-E8706506B5B4}"/>
            </c:ext>
          </c:extLst>
        </c:ser>
        <c:ser>
          <c:idx val="8"/>
          <c:order val="8"/>
          <c:tx>
            <c:strRef>
              <c:f>'Nontraditional VC x Sector'!$Q$16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Sector'!$R$16:$AB$16</c:f>
              <c:numCache>
                <c:formatCode>[$€-2]\ #,##0.00_);\([$€-2]\ #,##0.00\)</c:formatCode>
                <c:ptCount val="11"/>
                <c:pt idx="0">
                  <c:v>0.54317861374976006</c:v>
                </c:pt>
                <c:pt idx="1">
                  <c:v>0.65724619010615404</c:v>
                </c:pt>
                <c:pt idx="2">
                  <c:v>1.3045631959657502</c:v>
                </c:pt>
                <c:pt idx="3">
                  <c:v>2.4322552666138</c:v>
                </c:pt>
                <c:pt idx="4">
                  <c:v>2.3340625390071392</c:v>
                </c:pt>
                <c:pt idx="5">
                  <c:v>2.57094696375992</c:v>
                </c:pt>
                <c:pt idx="6">
                  <c:v>2.9804570900859209</c:v>
                </c:pt>
                <c:pt idx="7">
                  <c:v>3.3270533619759823</c:v>
                </c:pt>
                <c:pt idx="8">
                  <c:v>4.0138493142214386</c:v>
                </c:pt>
                <c:pt idx="9">
                  <c:v>10.835010750202168</c:v>
                </c:pt>
                <c:pt idx="10">
                  <c:v>6.0087985747678561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EB-42CB-91B8-E8706506B5B4}"/>
            </c:ext>
          </c:extLst>
        </c:ser>
        <c:ser>
          <c:idx val="9"/>
          <c:order val="9"/>
          <c:tx>
            <c:strRef>
              <c:f>'Nontraditional VC x Sector'!$Q$17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Sector'!$R$17:$AB$17</c:f>
              <c:numCache>
                <c:formatCode>[$€-2]\ #,##0.00_);\([$€-2]\ #,##0.00\)</c:formatCode>
                <c:ptCount val="11"/>
                <c:pt idx="0">
                  <c:v>0.89691358410978206</c:v>
                </c:pt>
                <c:pt idx="1">
                  <c:v>1.2180865867529898</c:v>
                </c:pt>
                <c:pt idx="2">
                  <c:v>0.88132544713569094</c:v>
                </c:pt>
                <c:pt idx="3">
                  <c:v>0.9698974608893699</c:v>
                </c:pt>
                <c:pt idx="4">
                  <c:v>1.1319365843436993</c:v>
                </c:pt>
                <c:pt idx="5">
                  <c:v>1.5322048861831394</c:v>
                </c:pt>
                <c:pt idx="6">
                  <c:v>1.6481969799302203</c:v>
                </c:pt>
                <c:pt idx="7">
                  <c:v>3.1802228477541692</c:v>
                </c:pt>
                <c:pt idx="8">
                  <c:v>4.3926478309380403</c:v>
                </c:pt>
                <c:pt idx="9">
                  <c:v>11.881480457460238</c:v>
                </c:pt>
                <c:pt idx="10">
                  <c:v>8.8763417242113896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B-42CB-91B8-E8706506B5B4}"/>
            </c:ext>
          </c:extLst>
        </c:ser>
        <c:ser>
          <c:idx val="10"/>
          <c:order val="10"/>
          <c:tx>
            <c:strRef>
              <c:f>'Nontraditional VC x Sector'!$Q$18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</c:spPr>
          <c:invertIfNegative val="0"/>
          <c:cat>
            <c:numRef>
              <c:f>'Nontraditional VC x Sector'!$R$7:$AB$7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'Nontraditional VC x Sector'!$R$18:$AB$18</c:f>
              <c:numCache>
                <c:formatCode>[$€-2]\ #,##0.00_);\([$€-2]\ #,##0.00\)</c:formatCode>
                <c:ptCount val="11"/>
                <c:pt idx="0">
                  <c:v>0.13162571758299998</c:v>
                </c:pt>
                <c:pt idx="1">
                  <c:v>0.11109866516393001</c:v>
                </c:pt>
                <c:pt idx="2">
                  <c:v>0.31601090819259997</c:v>
                </c:pt>
                <c:pt idx="3">
                  <c:v>0.85375394806960003</c:v>
                </c:pt>
                <c:pt idx="4">
                  <c:v>0.56133958782019977</c:v>
                </c:pt>
                <c:pt idx="5">
                  <c:v>0.71588361809797907</c:v>
                </c:pt>
                <c:pt idx="6">
                  <c:v>1.4773489220742007</c:v>
                </c:pt>
                <c:pt idx="7">
                  <c:v>1.7620420352629504</c:v>
                </c:pt>
                <c:pt idx="8">
                  <c:v>1.9905976127489404</c:v>
                </c:pt>
                <c:pt idx="9">
                  <c:v>3.6375710298751005</c:v>
                </c:pt>
                <c:pt idx="10">
                  <c:v>3.4008199386543696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B-42CB-91B8-E8706506B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166776663818186"/>
          <c:y val="4.1025641025641026E-2"/>
          <c:w val="0.17120993051740627"/>
          <c:h val="0.69086318056396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chemeClr val="tx1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786337209302327E-2"/>
          <c:y val="1.7435892742205333E-2"/>
          <c:w val="0.90039551287920405"/>
          <c:h val="0.86706780615982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'DACH Activity x Deals'!$B$8</c:f>
              <c:strCache>
                <c:ptCount val="1"/>
                <c:pt idx="0">
                  <c:v>Deal value (€B)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C0-4B7D-B8FD-028F8930EE15}"/>
                </c:ext>
              </c:extLst>
            </c:dLbl>
            <c:dLbl>
              <c:idx val="1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C0-4B7D-B8FD-028F8930EE15}"/>
                </c:ext>
              </c:extLst>
            </c:dLbl>
            <c:numFmt formatCode="[$€-2]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'DACH Activity x Deals'!$C$7:$M$7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'DACH Activity x Deals'!$C$8:$M$8</c:f>
              <c:numCache>
                <c:formatCode>[$€-C07]\ #,##0.0</c:formatCode>
                <c:ptCount val="11"/>
                <c:pt idx="0">
                  <c:v>1.1268333590501201</c:v>
                </c:pt>
                <c:pt idx="1">
                  <c:v>1.6101249498786099</c:v>
                </c:pt>
                <c:pt idx="2">
                  <c:v>2.6583357001900101</c:v>
                </c:pt>
                <c:pt idx="3">
                  <c:v>3.9668834221444791</c:v>
                </c:pt>
                <c:pt idx="4">
                  <c:v>3.3162952067809299</c:v>
                </c:pt>
                <c:pt idx="5">
                  <c:v>4.3717150363806025</c:v>
                </c:pt>
                <c:pt idx="6">
                  <c:v>5.6233840604617997</c:v>
                </c:pt>
                <c:pt idx="7">
                  <c:v>7.7974483721685708</c:v>
                </c:pt>
                <c:pt idx="8">
                  <c:v>9.533887579401231</c:v>
                </c:pt>
                <c:pt idx="9">
                  <c:v>20.145593372191662</c:v>
                </c:pt>
                <c:pt idx="10">
                  <c:v>17.216144309746106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0-4B7D-B8FD-028F8930E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5962880"/>
        <c:axId val="155994944"/>
      </c:barChart>
      <c:lineChart>
        <c:grouping val="standard"/>
        <c:varyColors val="0"/>
        <c:ser>
          <c:idx val="1"/>
          <c:order val="1"/>
          <c:tx>
            <c:strRef>
              <c:f>'DACH Activity x Deals'!$B$9</c:f>
              <c:strCache>
                <c:ptCount val="1"/>
                <c:pt idx="0">
                  <c:v>Deal count (#)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7C0-4B7D-B8FD-028F8930EE1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C0-4B7D-B8FD-028F8930EE15}"/>
              </c:ext>
            </c:extLst>
          </c:dPt>
          <c:dPt>
            <c:idx val="10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7C0-4B7D-B8FD-028F8930EE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7-D7C0-4B7D-B8FD-028F8930EE1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'DACH Activity x Deals'!$C$7:$M$7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'DACH Activity x Deals'!$C$9:$M$9</c:f>
              <c:numCache>
                <c:formatCode>#,##0</c:formatCode>
                <c:ptCount val="11"/>
                <c:pt idx="0">
                  <c:v>495</c:v>
                </c:pt>
                <c:pt idx="1">
                  <c:v>632</c:v>
                </c:pt>
                <c:pt idx="2">
                  <c:v>769</c:v>
                </c:pt>
                <c:pt idx="3">
                  <c:v>810</c:v>
                </c:pt>
                <c:pt idx="4">
                  <c:v>873</c:v>
                </c:pt>
                <c:pt idx="5">
                  <c:v>1014</c:v>
                </c:pt>
                <c:pt idx="6">
                  <c:v>1192</c:v>
                </c:pt>
                <c:pt idx="7">
                  <c:v>1332</c:v>
                </c:pt>
                <c:pt idx="8">
                  <c:v>1481</c:v>
                </c:pt>
                <c:pt idx="9">
                  <c:v>1932</c:v>
                </c:pt>
                <c:pt idx="10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C0-4B7D-B8FD-028F8930E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43136"/>
        <c:axId val="155995520"/>
      </c:lineChart>
      <c:catAx>
        <c:axId val="1559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5994944"/>
        <c:crosses val="autoZero"/>
        <c:auto val="1"/>
        <c:lblAlgn val="ctr"/>
        <c:lblOffset val="100"/>
        <c:noMultiLvlLbl val="0"/>
      </c:catAx>
      <c:valAx>
        <c:axId val="155994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[$€-1809]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5962880"/>
        <c:crosses val="autoZero"/>
        <c:crossBetween val="between"/>
      </c:valAx>
      <c:valAx>
        <c:axId val="155995520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6443136"/>
        <c:crosses val="max"/>
        <c:crossBetween val="between"/>
      </c:valAx>
      <c:catAx>
        <c:axId val="15644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995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837604893611135"/>
          <c:y val="0.93847696121318147"/>
          <c:w val="0.42324788105028543"/>
          <c:h val="5.8414707745194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42505188304948E-2"/>
          <c:y val="1.7435892742205333E-2"/>
          <c:w val="0.91157929840891982"/>
          <c:h val="0.8658461899599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'DACH Activity x Exits'!$B$8</c:f>
              <c:strCache>
                <c:ptCount val="1"/>
                <c:pt idx="0">
                  <c:v>Exit value (€B)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EB-43A5-8F0C-5B6B0D90BF4C}"/>
                </c:ext>
              </c:extLst>
            </c:dLbl>
            <c:dLbl>
              <c:idx val="1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EB-43A5-8F0C-5B6B0D90BF4C}"/>
                </c:ext>
              </c:extLst>
            </c:dLbl>
            <c:dLbl>
              <c:idx val="3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EB-43A5-8F0C-5B6B0D90BF4C}"/>
                </c:ext>
              </c:extLst>
            </c:dLbl>
            <c:dLbl>
              <c:idx val="4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EB-43A5-8F0C-5B6B0D90BF4C}"/>
                </c:ext>
              </c:extLst>
            </c:dLbl>
            <c:dLbl>
              <c:idx val="6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EB-43A5-8F0C-5B6B0D90BF4C}"/>
                </c:ext>
              </c:extLst>
            </c:dLbl>
            <c:dLbl>
              <c:idx val="10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EB-43A5-8F0C-5B6B0D90BF4C}"/>
                </c:ext>
              </c:extLst>
            </c:dLbl>
            <c:numFmt formatCode="[$€-2]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'DACH Activity x Exits'!$C$7:$M$7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'DACH Activity x Exits'!$C$8:$M$8</c:f>
              <c:numCache>
                <c:formatCode>[$€-C07]\ #,##0.0</c:formatCode>
                <c:ptCount val="11"/>
                <c:pt idx="0">
                  <c:v>0.70464047059500001</c:v>
                </c:pt>
                <c:pt idx="1">
                  <c:v>1.1615625085190002</c:v>
                </c:pt>
                <c:pt idx="2">
                  <c:v>11.435823803240998</c:v>
                </c:pt>
                <c:pt idx="3">
                  <c:v>1.6708048789200003</c:v>
                </c:pt>
                <c:pt idx="4">
                  <c:v>1.3367995081988999</c:v>
                </c:pt>
                <c:pt idx="5">
                  <c:v>8.1010390710490014</c:v>
                </c:pt>
                <c:pt idx="6">
                  <c:v>2.3342752983000006</c:v>
                </c:pt>
                <c:pt idx="7">
                  <c:v>5.9695839518870004</c:v>
                </c:pt>
                <c:pt idx="8">
                  <c:v>6.8553910284689996</c:v>
                </c:pt>
                <c:pt idx="9">
                  <c:v>38.620326493434668</c:v>
                </c:pt>
                <c:pt idx="10">
                  <c:v>3.2702807844770003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EB-43A5-8F0C-5B6B0D90B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5962880"/>
        <c:axId val="155994944"/>
      </c:barChart>
      <c:lineChart>
        <c:grouping val="standard"/>
        <c:varyColors val="0"/>
        <c:ser>
          <c:idx val="1"/>
          <c:order val="1"/>
          <c:tx>
            <c:strRef>
              <c:f>'DACH Activity x Exits'!$B$9</c:f>
              <c:strCache>
                <c:ptCount val="1"/>
                <c:pt idx="0">
                  <c:v>Exit count (#)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EB-43A5-8F0C-5B6B0D90BF4C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DEB-43A5-8F0C-5B6B0D90BF4C}"/>
              </c:ext>
            </c:extLst>
          </c:dPt>
          <c:dPt>
            <c:idx val="10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DEB-43A5-8F0C-5B6B0D90B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EDEB-43A5-8F0C-5B6B0D90BF4C}"/>
              </c:ext>
            </c:extLst>
          </c:dPt>
          <c:dLbls>
            <c:dLbl>
              <c:idx val="9"/>
              <c:layout>
                <c:manualLayout>
                  <c:x val="-2.8136063297320393E-2"/>
                  <c:y val="-2.08546952406769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EB-43A5-8F0C-5B6B0D90BF4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'DACH Activity x Exits'!$C$7:$M$7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'DACH Activity x Exits'!$C$9:$M$9</c:f>
              <c:numCache>
                <c:formatCode>#,##0</c:formatCode>
                <c:ptCount val="11"/>
                <c:pt idx="0">
                  <c:v>64</c:v>
                </c:pt>
                <c:pt idx="1">
                  <c:v>80</c:v>
                </c:pt>
                <c:pt idx="2">
                  <c:v>127</c:v>
                </c:pt>
                <c:pt idx="3">
                  <c:v>103</c:v>
                </c:pt>
                <c:pt idx="4">
                  <c:v>86</c:v>
                </c:pt>
                <c:pt idx="5">
                  <c:v>118</c:v>
                </c:pt>
                <c:pt idx="6">
                  <c:v>110</c:v>
                </c:pt>
                <c:pt idx="7">
                  <c:v>118</c:v>
                </c:pt>
                <c:pt idx="8">
                  <c:v>119</c:v>
                </c:pt>
                <c:pt idx="9">
                  <c:v>201</c:v>
                </c:pt>
                <c:pt idx="10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EB-43A5-8F0C-5B6B0D90B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43136"/>
        <c:axId val="155995520"/>
      </c:lineChart>
      <c:catAx>
        <c:axId val="1559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5994944"/>
        <c:crosses val="autoZero"/>
        <c:auto val="1"/>
        <c:lblAlgn val="ctr"/>
        <c:lblOffset val="100"/>
        <c:noMultiLvlLbl val="0"/>
      </c:catAx>
      <c:valAx>
        <c:axId val="155994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[$€-1809]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5962880"/>
        <c:crosses val="autoZero"/>
        <c:crossBetween val="between"/>
      </c:valAx>
      <c:valAx>
        <c:axId val="155995520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6443136"/>
        <c:crosses val="max"/>
        <c:crossBetween val="between"/>
      </c:valAx>
      <c:catAx>
        <c:axId val="15644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995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837604893611135"/>
          <c:y val="0.93847696121318147"/>
          <c:w val="0.42324788105028543"/>
          <c:h val="5.8414707745194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3282907818340892E-2"/>
          <c:y val="1.7435897435897435E-2"/>
          <c:w val="0.8934139823431162"/>
          <c:h val="0.829648293963254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 x Year'!$B$8</c:f>
              <c:strCache>
                <c:ptCount val="1"/>
                <c:pt idx="0">
                  <c:v>Exit value (€B)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D1-43A1-A518-F42E89EB731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D1-43A1-A518-F42E89EB731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D1-43A1-A518-F42E89EB73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Year'!$C$8:$M$8</c:f>
              <c:numCache>
                <c:formatCode>[$€-2]\ #,##0.0</c:formatCode>
                <c:ptCount val="11"/>
                <c:pt idx="0">
                  <c:v>3.8150111118547012</c:v>
                </c:pt>
                <c:pt idx="1">
                  <c:v>10.023056533440629</c:v>
                </c:pt>
                <c:pt idx="2">
                  <c:v>21.611115220088017</c:v>
                </c:pt>
                <c:pt idx="3">
                  <c:v>20.538052410405513</c:v>
                </c:pt>
                <c:pt idx="4">
                  <c:v>15.111946717920326</c:v>
                </c:pt>
                <c:pt idx="5">
                  <c:v>18.401999739579107</c:v>
                </c:pt>
                <c:pt idx="6">
                  <c:v>47.72471411931776</c:v>
                </c:pt>
                <c:pt idx="7">
                  <c:v>17.840112569305216</c:v>
                </c:pt>
                <c:pt idx="8">
                  <c:v>23.253197009839607</c:v>
                </c:pt>
                <c:pt idx="9">
                  <c:v>137.67395639438433</c:v>
                </c:pt>
                <c:pt idx="10">
                  <c:v>38.269120065501198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1-43A1-A518-F42E89EB7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'Exit Activity x Year'!$B$9</c:f>
              <c:strCache>
                <c:ptCount val="1"/>
                <c:pt idx="0">
                  <c:v>Exit count (#)</c:v>
                </c:pt>
              </c:strCache>
            </c:strRef>
          </c:tx>
          <c:spPr>
            <a:ln w="19050" cap="rnd" cmpd="sng" algn="ctr">
              <a:solidFill>
                <a:srgbClr val="40C2C9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2D1-43A1-A518-F42E89EB731F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1-43A1-A518-F42E89EB731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2D1-43A1-A518-F42E89EB731F}"/>
              </c:ext>
            </c:extLst>
          </c:dPt>
          <c:dPt>
            <c:idx val="10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2D1-43A1-A518-F42E89EB731F}"/>
              </c:ext>
            </c:extLst>
          </c:dPt>
          <c:cat>
            <c:numRef>
              <c:f>'Exit Activity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Year'!$C$9:$M$9</c:f>
              <c:numCache>
                <c:formatCode>#,##0</c:formatCode>
                <c:ptCount val="11"/>
                <c:pt idx="0">
                  <c:v>379</c:v>
                </c:pt>
                <c:pt idx="1">
                  <c:v>423</c:v>
                </c:pt>
                <c:pt idx="2">
                  <c:v>593</c:v>
                </c:pt>
                <c:pt idx="3">
                  <c:v>658</c:v>
                </c:pt>
                <c:pt idx="4">
                  <c:v>580</c:v>
                </c:pt>
                <c:pt idx="5">
                  <c:v>674</c:v>
                </c:pt>
                <c:pt idx="6">
                  <c:v>645</c:v>
                </c:pt>
                <c:pt idx="7">
                  <c:v>735</c:v>
                </c:pt>
                <c:pt idx="8">
                  <c:v>746</c:v>
                </c:pt>
                <c:pt idx="9">
                  <c:v>1267</c:v>
                </c:pt>
                <c:pt idx="10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D1-43A1-A518-F42E89EB731F}"/>
            </c:ext>
          </c:extLst>
        </c:ser>
        <c:ser>
          <c:idx val="2"/>
          <c:order val="2"/>
          <c:tx>
            <c:strRef>
              <c:f>'Exit Activity x Year'!$B$10</c:f>
              <c:strCache>
                <c:ptCount val="1"/>
                <c:pt idx="0">
                  <c:v>Estimated exit count (#)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D1-43A1-A518-F42E89EB731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5C914"/>
                </a:solidFill>
                <a:ln>
                  <a:solidFill>
                    <a:srgbClr val="F5C914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D1-43A1-A518-F42E89EB731F}"/>
              </c:ext>
            </c:extLst>
          </c:dPt>
          <c:dLbls>
            <c:dLbl>
              <c:idx val="9"/>
              <c:layout>
                <c:manualLayout>
                  <c:x val="-2.8973514469566131E-2"/>
                  <c:y val="-4.0247805373114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D1-43A1-A518-F42E89EB731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Year'!$C$10:$M$10</c:f>
              <c:numCache>
                <c:formatCode>#,##0</c:formatCode>
                <c:ptCount val="11"/>
                <c:pt idx="0">
                  <c:v>379</c:v>
                </c:pt>
                <c:pt idx="1">
                  <c:v>423</c:v>
                </c:pt>
                <c:pt idx="2">
                  <c:v>593</c:v>
                </c:pt>
                <c:pt idx="3">
                  <c:v>658</c:v>
                </c:pt>
                <c:pt idx="4">
                  <c:v>580</c:v>
                </c:pt>
                <c:pt idx="5">
                  <c:v>674</c:v>
                </c:pt>
                <c:pt idx="6">
                  <c:v>645</c:v>
                </c:pt>
                <c:pt idx="7">
                  <c:v>735</c:v>
                </c:pt>
                <c:pt idx="8">
                  <c:v>746</c:v>
                </c:pt>
                <c:pt idx="9">
                  <c:v>1267</c:v>
                </c:pt>
                <c:pt idx="10">
                  <c:v>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D1-43A1-A518-F42E89EB7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[$€-2]\ 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4658792650918632E-2"/>
          <c:y val="1.7443603190749314E-2"/>
          <c:w val="0.93024596925384329"/>
          <c:h val="0.79119142476022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 x Year'!$B$42</c:f>
              <c:strCache>
                <c:ptCount val="1"/>
                <c:pt idx="0">
                  <c:v>Exit value (€B)</c:v>
                </c:pt>
              </c:strCache>
            </c:strRef>
          </c:tx>
          <c:spPr>
            <a:solidFill>
              <a:schemeClr val="accent1"/>
            </a:solidFill>
            <a:ln w="0">
              <a:noFill/>
            </a:ln>
          </c:spPr>
          <c:invertIfNegative val="0"/>
          <c:cat>
            <c:multiLvlStrRef>
              <c:f>'Exit Activity x Year'!$C$40:$AT$41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2012</c:v>
                  </c:pt>
                  <c:pt idx="4">
                    <c:v>2013</c:v>
                  </c:pt>
                  <c:pt idx="8">
                    <c:v>2014</c:v>
                  </c:pt>
                  <c:pt idx="12">
                    <c:v>2015</c:v>
                  </c:pt>
                  <c:pt idx="16">
                    <c:v>2016</c:v>
                  </c:pt>
                  <c:pt idx="20">
                    <c:v>2017</c:v>
                  </c:pt>
                  <c:pt idx="24">
                    <c:v>2018</c:v>
                  </c:pt>
                  <c:pt idx="28">
                    <c:v>2019</c:v>
                  </c:pt>
                  <c:pt idx="32">
                    <c:v>2020</c:v>
                  </c:pt>
                  <c:pt idx="36">
                    <c:v>2021</c:v>
                  </c:pt>
                  <c:pt idx="40">
                    <c:v>2022</c:v>
                  </c:pt>
                </c:lvl>
              </c:multiLvlStrCache>
            </c:multiLvlStrRef>
          </c:cat>
          <c:val>
            <c:numRef>
              <c:f>'Exit Activity x Year'!$C$42:$AT$42</c:f>
              <c:numCache>
                <c:formatCode>[$€-2]\ #,##0.00</c:formatCode>
                <c:ptCount val="44"/>
                <c:pt idx="0">
                  <c:v>1.1749567010530002</c:v>
                </c:pt>
                <c:pt idx="1">
                  <c:v>0.88140544576069968</c:v>
                </c:pt>
                <c:pt idx="2">
                  <c:v>0.81499827083400012</c:v>
                </c:pt>
                <c:pt idx="3">
                  <c:v>0.94365069420699976</c:v>
                </c:pt>
                <c:pt idx="4">
                  <c:v>1.4882827679922299</c:v>
                </c:pt>
                <c:pt idx="5">
                  <c:v>2.6904810374220003</c:v>
                </c:pt>
                <c:pt idx="6">
                  <c:v>1.4113651493059998</c:v>
                </c:pt>
                <c:pt idx="7">
                  <c:v>4.4329275787204008</c:v>
                </c:pt>
                <c:pt idx="8">
                  <c:v>2.7219062568300005</c:v>
                </c:pt>
                <c:pt idx="9">
                  <c:v>1.3631868156429994</c:v>
                </c:pt>
                <c:pt idx="10">
                  <c:v>4.6126966829916203</c:v>
                </c:pt>
                <c:pt idx="11">
                  <c:v>12.913325464623401</c:v>
                </c:pt>
                <c:pt idx="12">
                  <c:v>5.1274763411347015</c:v>
                </c:pt>
                <c:pt idx="13">
                  <c:v>4.3040967566210009</c:v>
                </c:pt>
                <c:pt idx="14">
                  <c:v>3.7038990449267009</c:v>
                </c:pt>
                <c:pt idx="15">
                  <c:v>7.4025802677230992</c:v>
                </c:pt>
                <c:pt idx="16">
                  <c:v>6.2281482517808016</c:v>
                </c:pt>
                <c:pt idx="17">
                  <c:v>2.7832178235233291</c:v>
                </c:pt>
                <c:pt idx="18">
                  <c:v>3.7494940309830009</c:v>
                </c:pt>
                <c:pt idx="19">
                  <c:v>2.3510866116332001</c:v>
                </c:pt>
                <c:pt idx="20">
                  <c:v>5.0042644841785089</c:v>
                </c:pt>
                <c:pt idx="21">
                  <c:v>6.7520735732067996</c:v>
                </c:pt>
                <c:pt idx="22">
                  <c:v>2.8374358525034995</c:v>
                </c:pt>
                <c:pt idx="23">
                  <c:v>3.8082258296903007</c:v>
                </c:pt>
                <c:pt idx="24">
                  <c:v>1.6471607565540003</c:v>
                </c:pt>
                <c:pt idx="25">
                  <c:v>31.502210022212303</c:v>
                </c:pt>
                <c:pt idx="26">
                  <c:v>10.170865392199602</c:v>
                </c:pt>
                <c:pt idx="27">
                  <c:v>4.4044779483518504</c:v>
                </c:pt>
                <c:pt idx="28">
                  <c:v>2.9225255130405001</c:v>
                </c:pt>
                <c:pt idx="29">
                  <c:v>2.2580523516951003</c:v>
                </c:pt>
                <c:pt idx="30">
                  <c:v>4.6316578328824312</c:v>
                </c:pt>
                <c:pt idx="31">
                  <c:v>8.0278768716871927</c:v>
                </c:pt>
                <c:pt idx="32">
                  <c:v>1.6140706832601097</c:v>
                </c:pt>
                <c:pt idx="33">
                  <c:v>5.0391528939623003</c:v>
                </c:pt>
                <c:pt idx="34">
                  <c:v>7.8112709201549988</c:v>
                </c:pt>
                <c:pt idx="35">
                  <c:v>8.7887025124621978</c:v>
                </c:pt>
                <c:pt idx="36">
                  <c:v>28.752957454296471</c:v>
                </c:pt>
                <c:pt idx="37">
                  <c:v>26.261718296569597</c:v>
                </c:pt>
                <c:pt idx="38">
                  <c:v>57.61790235224899</c:v>
                </c:pt>
                <c:pt idx="39">
                  <c:v>25.041378291269304</c:v>
                </c:pt>
                <c:pt idx="40">
                  <c:v>14.476060007745499</c:v>
                </c:pt>
                <c:pt idx="41">
                  <c:v>15.154221935690503</c:v>
                </c:pt>
                <c:pt idx="42">
                  <c:v>3.5378609734130007</c:v>
                </c:pt>
                <c:pt idx="43">
                  <c:v>5.1009771486521984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8-483A-AB6B-03E579D00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0013904"/>
        <c:axId val="330009552"/>
      </c:barChart>
      <c:lineChart>
        <c:grouping val="standard"/>
        <c:varyColors val="0"/>
        <c:ser>
          <c:idx val="2"/>
          <c:order val="1"/>
          <c:tx>
            <c:strRef>
              <c:f>'Exit Activity x Year'!$B$43</c:f>
              <c:strCache>
                <c:ptCount val="1"/>
                <c:pt idx="0">
                  <c:v>Exit count (#)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1-7F58-483A-AB6B-03E579D00E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02-7F58-483A-AB6B-03E579D00E3C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03-7F58-483A-AB6B-03E579D00E3C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4-7F58-483A-AB6B-03E579D00E3C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05-7F58-483A-AB6B-03E579D00E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06-7F58-483A-AB6B-03E579D00E3C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07-7F58-483A-AB6B-03E579D00E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8-7F58-483A-AB6B-03E579D00E3C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9-7F58-483A-AB6B-03E579D00E3C}"/>
              </c:ext>
            </c:extLst>
          </c:dPt>
          <c:dPt>
            <c:idx val="49"/>
            <c:bubble3D val="0"/>
            <c:extLst>
              <c:ext xmlns:c16="http://schemas.microsoft.com/office/drawing/2014/chart" uri="{C3380CC4-5D6E-409C-BE32-E72D297353CC}">
                <c16:uniqueId val="{0000000A-7F58-483A-AB6B-03E579D00E3C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0B-7F58-483A-AB6B-03E579D00E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0C-7F58-483A-AB6B-03E579D00E3C}"/>
              </c:ext>
            </c:extLst>
          </c:dPt>
          <c:dPt>
            <c:idx val="52"/>
            <c:bubble3D val="0"/>
            <c:extLst>
              <c:ext xmlns:c16="http://schemas.microsoft.com/office/drawing/2014/chart" uri="{C3380CC4-5D6E-409C-BE32-E72D297353CC}">
                <c16:uniqueId val="{0000000D-7F58-483A-AB6B-03E579D00E3C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E-7F58-483A-AB6B-03E579D00E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0F-7F58-483A-AB6B-03E579D00E3C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10-7F58-483A-AB6B-03E579D00E3C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1-7F58-483A-AB6B-03E579D00E3C}"/>
              </c:ext>
            </c:extLst>
          </c:dPt>
          <c:dPt>
            <c:idx val="57"/>
            <c:bubble3D val="0"/>
            <c:extLst>
              <c:ext xmlns:c16="http://schemas.microsoft.com/office/drawing/2014/chart" uri="{C3380CC4-5D6E-409C-BE32-E72D297353CC}">
                <c16:uniqueId val="{00000012-7F58-483A-AB6B-03E579D00E3C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13-7F58-483A-AB6B-03E579D00E3C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4-7F58-483A-AB6B-03E579D00E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15-7F58-483A-AB6B-03E579D00E3C}"/>
              </c:ext>
            </c:extLst>
          </c:dPt>
          <c:dPt>
            <c:idx val="61"/>
            <c:bubble3D val="0"/>
            <c:extLst>
              <c:ext xmlns:c16="http://schemas.microsoft.com/office/drawing/2014/chart" uri="{C3380CC4-5D6E-409C-BE32-E72D297353CC}">
                <c16:uniqueId val="{00000016-7F58-483A-AB6B-03E579D00E3C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17-7F58-483A-AB6B-03E579D00E3C}"/>
              </c:ext>
            </c:extLst>
          </c:dPt>
          <c:dPt>
            <c:idx val="63"/>
            <c:bubble3D val="0"/>
            <c:extLst>
              <c:ext xmlns:c16="http://schemas.microsoft.com/office/drawing/2014/chart" uri="{C3380CC4-5D6E-409C-BE32-E72D297353CC}">
                <c16:uniqueId val="{00000018-7F58-483A-AB6B-03E579D00E3C}"/>
              </c:ext>
            </c:extLst>
          </c:dPt>
          <c:dPt>
            <c:idx val="64"/>
            <c:bubble3D val="0"/>
            <c:extLst>
              <c:ext xmlns:c16="http://schemas.microsoft.com/office/drawing/2014/chart" uri="{C3380CC4-5D6E-409C-BE32-E72D297353CC}">
                <c16:uniqueId val="{00000019-7F58-483A-AB6B-03E579D00E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1A-7F58-483A-AB6B-03E579D00E3C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1B-7F58-483A-AB6B-03E579D00E3C}"/>
              </c:ext>
            </c:extLst>
          </c:dPt>
          <c:dPt>
            <c:idx val="67"/>
            <c:bubble3D val="0"/>
            <c:extLst>
              <c:ext xmlns:c16="http://schemas.microsoft.com/office/drawing/2014/chart" uri="{C3380CC4-5D6E-409C-BE32-E72D297353CC}">
                <c16:uniqueId val="{0000001C-7F58-483A-AB6B-03E579D00E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1D-7F58-483A-AB6B-03E579D00E3C}"/>
              </c:ext>
            </c:extLst>
          </c:dPt>
          <c:dPt>
            <c:idx val="69"/>
            <c:bubble3D val="0"/>
            <c:extLst>
              <c:ext xmlns:c16="http://schemas.microsoft.com/office/drawing/2014/chart" uri="{C3380CC4-5D6E-409C-BE32-E72D297353CC}">
                <c16:uniqueId val="{0000001E-7F58-483A-AB6B-03E579D00E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1F-7F58-483A-AB6B-03E579D00E3C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20-7F58-483A-AB6B-03E579D00E3C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1-7F58-483A-AB6B-03E579D00E3C}"/>
              </c:ext>
            </c:extLst>
          </c:dPt>
          <c:dPt>
            <c:idx val="73"/>
            <c:bubble3D val="0"/>
            <c:extLst>
              <c:ext xmlns:c16="http://schemas.microsoft.com/office/drawing/2014/chart" uri="{C3380CC4-5D6E-409C-BE32-E72D297353CC}">
                <c16:uniqueId val="{00000022-7F58-483A-AB6B-03E579D00E3C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23-7F58-483A-AB6B-03E579D00E3C}"/>
              </c:ext>
            </c:extLst>
          </c:dPt>
          <c:dPt>
            <c:idx val="75"/>
            <c:bubble3D val="0"/>
            <c:extLst>
              <c:ext xmlns:c16="http://schemas.microsoft.com/office/drawing/2014/chart" uri="{C3380CC4-5D6E-409C-BE32-E72D297353CC}">
                <c16:uniqueId val="{00000024-7F58-483A-AB6B-03E579D00E3C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25-7F58-483A-AB6B-03E579D00E3C}"/>
              </c:ext>
            </c:extLst>
          </c:dPt>
          <c:dPt>
            <c:idx val="77"/>
            <c:bubble3D val="0"/>
            <c:extLst>
              <c:ext xmlns:c16="http://schemas.microsoft.com/office/drawing/2014/chart" uri="{C3380CC4-5D6E-409C-BE32-E72D297353CC}">
                <c16:uniqueId val="{00000026-7F58-483A-AB6B-03E579D00E3C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27-7F58-483A-AB6B-03E579D00E3C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28-7F58-483A-AB6B-03E579D00E3C}"/>
              </c:ext>
            </c:extLst>
          </c:dPt>
          <c:dPt>
            <c:idx val="80"/>
            <c:bubble3D val="0"/>
            <c:extLst>
              <c:ext xmlns:c16="http://schemas.microsoft.com/office/drawing/2014/chart" uri="{C3380CC4-5D6E-409C-BE32-E72D297353CC}">
                <c16:uniqueId val="{00000029-7F58-483A-AB6B-03E579D00E3C}"/>
              </c:ext>
            </c:extLst>
          </c:dPt>
          <c:dPt>
            <c:idx val="81"/>
            <c:bubble3D val="0"/>
            <c:extLst>
              <c:ext xmlns:c16="http://schemas.microsoft.com/office/drawing/2014/chart" uri="{C3380CC4-5D6E-409C-BE32-E72D297353CC}">
                <c16:uniqueId val="{0000002A-7F58-483A-AB6B-03E579D00E3C}"/>
              </c:ext>
            </c:extLst>
          </c:dPt>
          <c:dPt>
            <c:idx val="82"/>
            <c:bubble3D val="0"/>
            <c:extLst>
              <c:ext xmlns:c16="http://schemas.microsoft.com/office/drawing/2014/chart" uri="{C3380CC4-5D6E-409C-BE32-E72D297353CC}">
                <c16:uniqueId val="{0000002B-7F58-483A-AB6B-03E579D00E3C}"/>
              </c:ext>
            </c:extLst>
          </c:dPt>
          <c:cat>
            <c:multiLvlStrRef>
              <c:f>'Exit Activity x Year'!$C$40:$AT$41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2012</c:v>
                  </c:pt>
                  <c:pt idx="4">
                    <c:v>2013</c:v>
                  </c:pt>
                  <c:pt idx="8">
                    <c:v>2014</c:v>
                  </c:pt>
                  <c:pt idx="12">
                    <c:v>2015</c:v>
                  </c:pt>
                  <c:pt idx="16">
                    <c:v>2016</c:v>
                  </c:pt>
                  <c:pt idx="20">
                    <c:v>2017</c:v>
                  </c:pt>
                  <c:pt idx="24">
                    <c:v>2018</c:v>
                  </c:pt>
                  <c:pt idx="28">
                    <c:v>2019</c:v>
                  </c:pt>
                  <c:pt idx="32">
                    <c:v>2020</c:v>
                  </c:pt>
                  <c:pt idx="36">
                    <c:v>2021</c:v>
                  </c:pt>
                  <c:pt idx="40">
                    <c:v>2022</c:v>
                  </c:pt>
                </c:lvl>
              </c:multiLvlStrCache>
            </c:multiLvlStrRef>
          </c:cat>
          <c:val>
            <c:numRef>
              <c:f>'Exit Activity x Year'!$C$43:$AT$43</c:f>
              <c:numCache>
                <c:formatCode>#,##0</c:formatCode>
                <c:ptCount val="44"/>
                <c:pt idx="0">
                  <c:v>114</c:v>
                </c:pt>
                <c:pt idx="1">
                  <c:v>90</c:v>
                </c:pt>
                <c:pt idx="2">
                  <c:v>82</c:v>
                </c:pt>
                <c:pt idx="3">
                  <c:v>93</c:v>
                </c:pt>
                <c:pt idx="4">
                  <c:v>123</c:v>
                </c:pt>
                <c:pt idx="5">
                  <c:v>87</c:v>
                </c:pt>
                <c:pt idx="6">
                  <c:v>103</c:v>
                </c:pt>
                <c:pt idx="7">
                  <c:v>110</c:v>
                </c:pt>
                <c:pt idx="8">
                  <c:v>165</c:v>
                </c:pt>
                <c:pt idx="9">
                  <c:v>150</c:v>
                </c:pt>
                <c:pt idx="10">
                  <c:v>148</c:v>
                </c:pt>
                <c:pt idx="11">
                  <c:v>130</c:v>
                </c:pt>
                <c:pt idx="12">
                  <c:v>189</c:v>
                </c:pt>
                <c:pt idx="13">
                  <c:v>164</c:v>
                </c:pt>
                <c:pt idx="14">
                  <c:v>149</c:v>
                </c:pt>
                <c:pt idx="15">
                  <c:v>156</c:v>
                </c:pt>
                <c:pt idx="16">
                  <c:v>155</c:v>
                </c:pt>
                <c:pt idx="17">
                  <c:v>137</c:v>
                </c:pt>
                <c:pt idx="18">
                  <c:v>126</c:v>
                </c:pt>
                <c:pt idx="19">
                  <c:v>162</c:v>
                </c:pt>
                <c:pt idx="20">
                  <c:v>194</c:v>
                </c:pt>
                <c:pt idx="21">
                  <c:v>158</c:v>
                </c:pt>
                <c:pt idx="22">
                  <c:v>158</c:v>
                </c:pt>
                <c:pt idx="23">
                  <c:v>164</c:v>
                </c:pt>
                <c:pt idx="24">
                  <c:v>182</c:v>
                </c:pt>
                <c:pt idx="25">
                  <c:v>164</c:v>
                </c:pt>
                <c:pt idx="26">
                  <c:v>135</c:v>
                </c:pt>
                <c:pt idx="27">
                  <c:v>164</c:v>
                </c:pt>
                <c:pt idx="28">
                  <c:v>218</c:v>
                </c:pt>
                <c:pt idx="29">
                  <c:v>164</c:v>
                </c:pt>
                <c:pt idx="30">
                  <c:v>175</c:v>
                </c:pt>
                <c:pt idx="31">
                  <c:v>178</c:v>
                </c:pt>
                <c:pt idx="32">
                  <c:v>198</c:v>
                </c:pt>
                <c:pt idx="33">
                  <c:v>164</c:v>
                </c:pt>
                <c:pt idx="34">
                  <c:v>172</c:v>
                </c:pt>
                <c:pt idx="35">
                  <c:v>212</c:v>
                </c:pt>
                <c:pt idx="36">
                  <c:v>316</c:v>
                </c:pt>
                <c:pt idx="37">
                  <c:v>306</c:v>
                </c:pt>
                <c:pt idx="38">
                  <c:v>335</c:v>
                </c:pt>
                <c:pt idx="39">
                  <c:v>310</c:v>
                </c:pt>
                <c:pt idx="40">
                  <c:v>297</c:v>
                </c:pt>
                <c:pt idx="41">
                  <c:v>279</c:v>
                </c:pt>
                <c:pt idx="42">
                  <c:v>222</c:v>
                </c:pt>
                <c:pt idx="43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F58-483A-AB6B-03E579D00E3C}"/>
            </c:ext>
          </c:extLst>
        </c:ser>
        <c:ser>
          <c:idx val="1"/>
          <c:order val="2"/>
          <c:tx>
            <c:strRef>
              <c:f>'Exit Activity x Year'!$B$44</c:f>
              <c:strCache>
                <c:ptCount val="1"/>
                <c:pt idx="0">
                  <c:v>Estimated exit count (#)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40"/>
            <c:marker>
              <c:symbol val="circle"/>
              <c:size val="5"/>
              <c:spPr>
                <a:solidFill>
                  <a:srgbClr val="F5C91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F58-483A-AB6B-03E579D00E3C}"/>
              </c:ext>
            </c:extLst>
          </c:dPt>
          <c:dPt>
            <c:idx val="41"/>
            <c:marker>
              <c:symbol val="circle"/>
              <c:size val="5"/>
              <c:spPr>
                <a:solidFill>
                  <a:srgbClr val="F5C91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F58-483A-AB6B-03E579D00E3C}"/>
              </c:ext>
            </c:extLst>
          </c:dPt>
          <c:dPt>
            <c:idx val="42"/>
            <c:marker>
              <c:symbol val="circle"/>
              <c:size val="5"/>
              <c:spPr>
                <a:solidFill>
                  <a:srgbClr val="F5C91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F58-483A-AB6B-03E579D00E3C}"/>
              </c:ext>
            </c:extLst>
          </c:dPt>
          <c:dPt>
            <c:idx val="43"/>
            <c:marker>
              <c:symbol val="circle"/>
              <c:size val="5"/>
              <c:spPr>
                <a:solidFill>
                  <a:srgbClr val="F5C914"/>
                </a:solidFill>
                <a:ln>
                  <a:solidFill>
                    <a:srgbClr val="F5C914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F58-483A-AB6B-03E579D00E3C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31-7F58-483A-AB6B-03E579D00E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32-7F58-483A-AB6B-03E579D00E3C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33-7F58-483A-AB6B-03E579D00E3C}"/>
              </c:ext>
            </c:extLst>
          </c:dPt>
          <c:dPt>
            <c:idx val="49"/>
            <c:bubble3D val="0"/>
            <c:spPr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7F58-483A-AB6B-03E579D00E3C}"/>
              </c:ext>
            </c:extLst>
          </c:dPt>
          <c:dPt>
            <c:idx val="100"/>
            <c:bubble3D val="0"/>
            <c:extLst>
              <c:ext xmlns:c16="http://schemas.microsoft.com/office/drawing/2014/chart" uri="{C3380CC4-5D6E-409C-BE32-E72D297353CC}">
                <c16:uniqueId val="{00000036-7F58-483A-AB6B-03E579D00E3C}"/>
              </c:ext>
            </c:extLst>
          </c:dPt>
          <c:dPt>
            <c:idx val="101"/>
            <c:bubble3D val="0"/>
            <c:extLst>
              <c:ext xmlns:c16="http://schemas.microsoft.com/office/drawing/2014/chart" uri="{C3380CC4-5D6E-409C-BE32-E72D297353CC}">
                <c16:uniqueId val="{00000037-7F58-483A-AB6B-03E579D00E3C}"/>
              </c:ext>
            </c:extLst>
          </c:dPt>
          <c:dPt>
            <c:idx val="102"/>
            <c:bubble3D val="0"/>
            <c:extLst>
              <c:ext xmlns:c16="http://schemas.microsoft.com/office/drawing/2014/chart" uri="{C3380CC4-5D6E-409C-BE32-E72D297353CC}">
                <c16:uniqueId val="{00000038-7F58-483A-AB6B-03E579D00E3C}"/>
              </c:ext>
            </c:extLst>
          </c:dPt>
          <c:dPt>
            <c:idx val="103"/>
            <c:bubble3D val="0"/>
            <c:extLst>
              <c:ext xmlns:c16="http://schemas.microsoft.com/office/drawing/2014/chart" uri="{C3380CC4-5D6E-409C-BE32-E72D297353CC}">
                <c16:uniqueId val="{00000039-7F58-483A-AB6B-03E579D00E3C}"/>
              </c:ext>
            </c:extLst>
          </c:dPt>
          <c:cat>
            <c:multiLvlStrRef>
              <c:f>'Exit Activity x Year'!$C$40:$AT$41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2012</c:v>
                  </c:pt>
                  <c:pt idx="4">
                    <c:v>2013</c:v>
                  </c:pt>
                  <c:pt idx="8">
                    <c:v>2014</c:v>
                  </c:pt>
                  <c:pt idx="12">
                    <c:v>2015</c:v>
                  </c:pt>
                  <c:pt idx="16">
                    <c:v>2016</c:v>
                  </c:pt>
                  <c:pt idx="20">
                    <c:v>2017</c:v>
                  </c:pt>
                  <c:pt idx="24">
                    <c:v>2018</c:v>
                  </c:pt>
                  <c:pt idx="28">
                    <c:v>2019</c:v>
                  </c:pt>
                  <c:pt idx="32">
                    <c:v>2020</c:v>
                  </c:pt>
                  <c:pt idx="36">
                    <c:v>2021</c:v>
                  </c:pt>
                  <c:pt idx="40">
                    <c:v>2022</c:v>
                  </c:pt>
                </c:lvl>
              </c:multiLvlStrCache>
            </c:multiLvlStrRef>
          </c:cat>
          <c:val>
            <c:numRef>
              <c:f>'Exit Activity x Year'!$C$44:$AT$44</c:f>
              <c:numCache>
                <c:formatCode>#,##0</c:formatCode>
                <c:ptCount val="44"/>
                <c:pt idx="0">
                  <c:v>114</c:v>
                </c:pt>
                <c:pt idx="1">
                  <c:v>90</c:v>
                </c:pt>
                <c:pt idx="2">
                  <c:v>82</c:v>
                </c:pt>
                <c:pt idx="3">
                  <c:v>93</c:v>
                </c:pt>
                <c:pt idx="4">
                  <c:v>123</c:v>
                </c:pt>
                <c:pt idx="5">
                  <c:v>87</c:v>
                </c:pt>
                <c:pt idx="6">
                  <c:v>103</c:v>
                </c:pt>
                <c:pt idx="7">
                  <c:v>110</c:v>
                </c:pt>
                <c:pt idx="8">
                  <c:v>165</c:v>
                </c:pt>
                <c:pt idx="9">
                  <c:v>150</c:v>
                </c:pt>
                <c:pt idx="10">
                  <c:v>148</c:v>
                </c:pt>
                <c:pt idx="11">
                  <c:v>130</c:v>
                </c:pt>
                <c:pt idx="12">
                  <c:v>189</c:v>
                </c:pt>
                <c:pt idx="13">
                  <c:v>164</c:v>
                </c:pt>
                <c:pt idx="14">
                  <c:v>149</c:v>
                </c:pt>
                <c:pt idx="15">
                  <c:v>156</c:v>
                </c:pt>
                <c:pt idx="16">
                  <c:v>155</c:v>
                </c:pt>
                <c:pt idx="17">
                  <c:v>137</c:v>
                </c:pt>
                <c:pt idx="18">
                  <c:v>126</c:v>
                </c:pt>
                <c:pt idx="19">
                  <c:v>162</c:v>
                </c:pt>
                <c:pt idx="20">
                  <c:v>194</c:v>
                </c:pt>
                <c:pt idx="21">
                  <c:v>158</c:v>
                </c:pt>
                <c:pt idx="22">
                  <c:v>158</c:v>
                </c:pt>
                <c:pt idx="23">
                  <c:v>164</c:v>
                </c:pt>
                <c:pt idx="24">
                  <c:v>182</c:v>
                </c:pt>
                <c:pt idx="25">
                  <c:v>164</c:v>
                </c:pt>
                <c:pt idx="26">
                  <c:v>135</c:v>
                </c:pt>
                <c:pt idx="27">
                  <c:v>164</c:v>
                </c:pt>
                <c:pt idx="28">
                  <c:v>218</c:v>
                </c:pt>
                <c:pt idx="29">
                  <c:v>164</c:v>
                </c:pt>
                <c:pt idx="30">
                  <c:v>175</c:v>
                </c:pt>
                <c:pt idx="31">
                  <c:v>178</c:v>
                </c:pt>
                <c:pt idx="32">
                  <c:v>198</c:v>
                </c:pt>
                <c:pt idx="33">
                  <c:v>164</c:v>
                </c:pt>
                <c:pt idx="34">
                  <c:v>172</c:v>
                </c:pt>
                <c:pt idx="35">
                  <c:v>212</c:v>
                </c:pt>
                <c:pt idx="36">
                  <c:v>316</c:v>
                </c:pt>
                <c:pt idx="37">
                  <c:v>306</c:v>
                </c:pt>
                <c:pt idx="38">
                  <c:v>335</c:v>
                </c:pt>
                <c:pt idx="39">
                  <c:v>310</c:v>
                </c:pt>
                <c:pt idx="40">
                  <c:v>315</c:v>
                </c:pt>
                <c:pt idx="41">
                  <c:v>307</c:v>
                </c:pt>
                <c:pt idx="42">
                  <c:v>266</c:v>
                </c:pt>
                <c:pt idx="43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F58-483A-AB6B-03E579D00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998672"/>
        <c:axId val="330001936"/>
      </c:lineChart>
      <c:catAx>
        <c:axId val="33001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30009552"/>
        <c:crosses val="autoZero"/>
        <c:auto val="1"/>
        <c:lblAlgn val="ctr"/>
        <c:lblOffset val="100"/>
        <c:noMultiLvlLbl val="0"/>
      </c:catAx>
      <c:valAx>
        <c:axId val="330009552"/>
        <c:scaling>
          <c:orientation val="minMax"/>
        </c:scaling>
        <c:delete val="0"/>
        <c:axPos val="l"/>
        <c:numFmt formatCode="[$€-83C]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330013904"/>
        <c:crosses val="autoZero"/>
        <c:crossBetween val="between"/>
      </c:valAx>
      <c:valAx>
        <c:axId val="33000193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329998672"/>
        <c:crosses val="max"/>
        <c:crossBetween val="between"/>
      </c:valAx>
      <c:catAx>
        <c:axId val="32999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00019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9837856639447846"/>
          <c:y val="0.91628280839895015"/>
          <c:w val="0.57175925925925919"/>
          <c:h val="8.277777777777778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324418477486826E-2"/>
          <c:y val="3.5973263342082243E-2"/>
          <c:w val="0.7641009354208631"/>
          <c:h val="0.865937805699985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'Exit Activity x Type'!$Q$8</c:f>
              <c:strCache>
                <c:ptCount val="1"/>
                <c:pt idx="0">
                  <c:v>Acquisition (€B)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 Activity x Type'!$R$7:$AB$7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Type'!$R$8:$AB$8</c:f>
              <c:numCache>
                <c:formatCode>[$€-C07]\ #,##0.00</c:formatCode>
                <c:ptCount val="11"/>
                <c:pt idx="0">
                  <c:v>3.2319628043087008</c:v>
                </c:pt>
                <c:pt idx="1">
                  <c:v>6.930385179908229</c:v>
                </c:pt>
                <c:pt idx="2">
                  <c:v>5.9733505257550172</c:v>
                </c:pt>
                <c:pt idx="3">
                  <c:v>11.79357666389051</c:v>
                </c:pt>
                <c:pt idx="4">
                  <c:v>9.7616058842592253</c:v>
                </c:pt>
                <c:pt idx="5">
                  <c:v>8.2668427356276108</c:v>
                </c:pt>
                <c:pt idx="6">
                  <c:v>9.2316132236137545</c:v>
                </c:pt>
                <c:pt idx="7">
                  <c:v>10.357752498131514</c:v>
                </c:pt>
                <c:pt idx="8">
                  <c:v>11.927064551459607</c:v>
                </c:pt>
                <c:pt idx="9">
                  <c:v>25.33973884284914</c:v>
                </c:pt>
                <c:pt idx="10">
                  <c:v>22.599674527308199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EF-40F5-A21E-98525A7F2486}"/>
            </c:ext>
          </c:extLst>
        </c:ser>
        <c:ser>
          <c:idx val="1"/>
          <c:order val="1"/>
          <c:tx>
            <c:strRef>
              <c:f>'Exit Activity x Type'!$Q$9</c:f>
              <c:strCache>
                <c:ptCount val="1"/>
                <c:pt idx="0">
                  <c:v>Public listing (€B)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 Activity x Type'!$R$7:$AB$7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Type'!$R$9:$AB$9</c:f>
              <c:numCache>
                <c:formatCode>[$€-C07]\ #,##0.00</c:formatCode>
                <c:ptCount val="11"/>
                <c:pt idx="0">
                  <c:v>0.37188819611099999</c:v>
                </c:pt>
                <c:pt idx="1">
                  <c:v>2.4175817284620003</c:v>
                </c:pt>
                <c:pt idx="2">
                  <c:v>15.366836443724001</c:v>
                </c:pt>
                <c:pt idx="3">
                  <c:v>7.8595045023030004</c:v>
                </c:pt>
                <c:pt idx="4">
                  <c:v>3.8646677299040002</c:v>
                </c:pt>
                <c:pt idx="5">
                  <c:v>9.063174703760998</c:v>
                </c:pt>
                <c:pt idx="6">
                  <c:v>37.403804963261003</c:v>
                </c:pt>
                <c:pt idx="7">
                  <c:v>6.0766040026560013</c:v>
                </c:pt>
                <c:pt idx="8">
                  <c:v>10.656007588826999</c:v>
                </c:pt>
                <c:pt idx="9">
                  <c:v>106.97587711883997</c:v>
                </c:pt>
                <c:pt idx="10">
                  <c:v>13.423671824969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EF-40F5-A21E-98525A7F2486}"/>
            </c:ext>
          </c:extLst>
        </c:ser>
        <c:ser>
          <c:idx val="2"/>
          <c:order val="2"/>
          <c:tx>
            <c:strRef>
              <c:f>'Exit Activity x Type'!$Q$10</c:f>
              <c:strCache>
                <c:ptCount val="1"/>
                <c:pt idx="0">
                  <c:v>Buyout (€B)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 Activity x Type'!$R$7:$AB$7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Type'!$R$10:$AB$10</c:f>
              <c:numCache>
                <c:formatCode>[$€-C07]\ #,##0.00</c:formatCode>
                <c:ptCount val="11"/>
                <c:pt idx="0">
                  <c:v>0.21116011143499996</c:v>
                </c:pt>
                <c:pt idx="1">
                  <c:v>0.67508962507039993</c:v>
                </c:pt>
                <c:pt idx="2">
                  <c:v>0.27092825060900005</c:v>
                </c:pt>
                <c:pt idx="3">
                  <c:v>0.88497124421199991</c:v>
                </c:pt>
                <c:pt idx="4">
                  <c:v>1.4856731037570998</c:v>
                </c:pt>
                <c:pt idx="5">
                  <c:v>1.0719823001904998</c:v>
                </c:pt>
                <c:pt idx="6">
                  <c:v>1.089295932443</c:v>
                </c:pt>
                <c:pt idx="7">
                  <c:v>1.4057560685177</c:v>
                </c:pt>
                <c:pt idx="8">
                  <c:v>0.6701248695530001</c:v>
                </c:pt>
                <c:pt idx="9">
                  <c:v>5.3583404326951998</c:v>
                </c:pt>
                <c:pt idx="10">
                  <c:v>2.2457737132240001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EF-40F5-A21E-98525A7F2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740416"/>
        <c:axId val="152348352"/>
      </c:barChart>
      <c:catAx>
        <c:axId val="1517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348352"/>
        <c:crosses val="autoZero"/>
        <c:auto val="1"/>
        <c:lblAlgn val="ctr"/>
        <c:lblOffset val="100"/>
        <c:noMultiLvlLbl val="0"/>
      </c:catAx>
      <c:valAx>
        <c:axId val="152348352"/>
        <c:scaling>
          <c:orientation val="minMax"/>
        </c:scaling>
        <c:delete val="0"/>
        <c:axPos val="l"/>
        <c:numFmt formatCode="#,##0\ [$€-C07]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174041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chemeClr val="tx1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45348837209301E-2"/>
          <c:y val="2.1750978995546035E-2"/>
          <c:w val="0.76816860465116277"/>
          <c:h val="0.865937805699985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'Exit Activity x Type'!$B$8</c:f>
              <c:strCache>
                <c:ptCount val="1"/>
                <c:pt idx="0">
                  <c:v>Acquisition count (#)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 Activity x Type'!$C$7:$M$7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Type'!$C$8:$M$8</c:f>
              <c:numCache>
                <c:formatCode>#,##0</c:formatCode>
                <c:ptCount val="11"/>
                <c:pt idx="0">
                  <c:v>316</c:v>
                </c:pt>
                <c:pt idx="1">
                  <c:v>338</c:v>
                </c:pt>
                <c:pt idx="2">
                  <c:v>435</c:v>
                </c:pt>
                <c:pt idx="3">
                  <c:v>501</c:v>
                </c:pt>
                <c:pt idx="4">
                  <c:v>434</c:v>
                </c:pt>
                <c:pt idx="5">
                  <c:v>488</c:v>
                </c:pt>
                <c:pt idx="6">
                  <c:v>465</c:v>
                </c:pt>
                <c:pt idx="7">
                  <c:v>565</c:v>
                </c:pt>
                <c:pt idx="8">
                  <c:v>549</c:v>
                </c:pt>
                <c:pt idx="9">
                  <c:v>832</c:v>
                </c:pt>
                <c:pt idx="10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0-4199-9144-589C59C9EF99}"/>
            </c:ext>
          </c:extLst>
        </c:ser>
        <c:ser>
          <c:idx val="1"/>
          <c:order val="1"/>
          <c:tx>
            <c:strRef>
              <c:f>'Exit Activity x Type'!$B$9</c:f>
              <c:strCache>
                <c:ptCount val="1"/>
                <c:pt idx="0">
                  <c:v>Public listing count (#)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 Activity x Type'!$C$7:$M$7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Type'!$C$9:$M$9</c:f>
              <c:numCache>
                <c:formatCode>#,##0</c:formatCode>
                <c:ptCount val="11"/>
                <c:pt idx="0">
                  <c:v>27</c:v>
                </c:pt>
                <c:pt idx="1">
                  <c:v>36</c:v>
                </c:pt>
                <c:pt idx="2">
                  <c:v>90</c:v>
                </c:pt>
                <c:pt idx="3">
                  <c:v>76</c:v>
                </c:pt>
                <c:pt idx="4">
                  <c:v>63</c:v>
                </c:pt>
                <c:pt idx="5">
                  <c:v>74</c:v>
                </c:pt>
                <c:pt idx="6">
                  <c:v>59</c:v>
                </c:pt>
                <c:pt idx="7">
                  <c:v>45</c:v>
                </c:pt>
                <c:pt idx="8">
                  <c:v>69</c:v>
                </c:pt>
                <c:pt idx="9">
                  <c:v>207</c:v>
                </c:pt>
                <c:pt idx="1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0-4199-9144-589C59C9EF99}"/>
            </c:ext>
          </c:extLst>
        </c:ser>
        <c:ser>
          <c:idx val="2"/>
          <c:order val="2"/>
          <c:tx>
            <c:strRef>
              <c:f>'Exit Activity x Type'!$B$10</c:f>
              <c:strCache>
                <c:ptCount val="1"/>
                <c:pt idx="0">
                  <c:v>Buyout count (#)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 Activity x Type'!$C$7:$M$7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Type'!$C$10:$M$10</c:f>
              <c:numCache>
                <c:formatCode>#,##0</c:formatCode>
                <c:ptCount val="11"/>
                <c:pt idx="0">
                  <c:v>36</c:v>
                </c:pt>
                <c:pt idx="1">
                  <c:v>49</c:v>
                </c:pt>
                <c:pt idx="2">
                  <c:v>68</c:v>
                </c:pt>
                <c:pt idx="3">
                  <c:v>81</c:v>
                </c:pt>
                <c:pt idx="4">
                  <c:v>83</c:v>
                </c:pt>
                <c:pt idx="5">
                  <c:v>112</c:v>
                </c:pt>
                <c:pt idx="6">
                  <c:v>121</c:v>
                </c:pt>
                <c:pt idx="7">
                  <c:v>125</c:v>
                </c:pt>
                <c:pt idx="8">
                  <c:v>128</c:v>
                </c:pt>
                <c:pt idx="9">
                  <c:v>228</c:v>
                </c:pt>
                <c:pt idx="10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A0-4199-9144-589C59C9E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740416"/>
        <c:axId val="152348352"/>
      </c:barChart>
      <c:catAx>
        <c:axId val="1517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348352"/>
        <c:crosses val="autoZero"/>
        <c:auto val="1"/>
        <c:lblAlgn val="ctr"/>
        <c:lblOffset val="100"/>
        <c:noMultiLvlLbl val="0"/>
      </c:catAx>
      <c:valAx>
        <c:axId val="152348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174041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chemeClr val="tx1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96833353679626E-2"/>
          <c:y val="2.8252405949256341E-2"/>
          <c:w val="0.90572497024354515"/>
          <c:h val="0.78080088947214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 x Type'!$Q$9</c:f>
              <c:strCache>
                <c:ptCount val="1"/>
                <c:pt idx="0">
                  <c:v>Public listing (€B)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339-468D-B79D-1F0751DEA001}"/>
                </c:ext>
              </c:extLst>
            </c:dLbl>
            <c:dLbl>
              <c:idx val="1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39-468D-B79D-1F0751DEA001}"/>
                </c:ext>
              </c:extLst>
            </c:dLbl>
            <c:dLbl>
              <c:idx val="3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39-468D-B79D-1F0751DEA001}"/>
                </c:ext>
              </c:extLst>
            </c:dLbl>
            <c:dLbl>
              <c:idx val="4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39-468D-B79D-1F0751DEA001}"/>
                </c:ext>
              </c:extLst>
            </c:dLbl>
            <c:dLbl>
              <c:idx val="5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39-468D-B79D-1F0751DEA001}"/>
                </c:ext>
              </c:extLst>
            </c:dLbl>
            <c:dLbl>
              <c:idx val="7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39-468D-B79D-1F0751DEA001}"/>
                </c:ext>
              </c:extLst>
            </c:dLbl>
            <c:dLbl>
              <c:idx val="8"/>
              <c:numFmt formatCode="[$€-2]#,##0.0" sourceLinked="0"/>
              <c:spPr>
                <a:noFill/>
                <a:ln>
                  <a:noFill/>
                </a:ln>
                <a:effectLst/>
              </c:spPr>
              <c:txPr>
                <a:bodyPr rot="-5400000"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39-468D-B79D-1F0751DEA001}"/>
                </c:ext>
              </c:extLst>
            </c:dLbl>
            <c:numFmt formatCode="[$€-2]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 x Type'!$R$7:$AB$7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Type'!$R$9:$AB$9</c:f>
              <c:numCache>
                <c:formatCode>[$€-C07]\ #,##0.00</c:formatCode>
                <c:ptCount val="11"/>
                <c:pt idx="0">
                  <c:v>0.37188819611099999</c:v>
                </c:pt>
                <c:pt idx="1">
                  <c:v>2.4175817284620003</c:v>
                </c:pt>
                <c:pt idx="2">
                  <c:v>15.366836443724001</c:v>
                </c:pt>
                <c:pt idx="3">
                  <c:v>7.8595045023030004</c:v>
                </c:pt>
                <c:pt idx="4">
                  <c:v>3.8646677299040002</c:v>
                </c:pt>
                <c:pt idx="5">
                  <c:v>9.063174703760998</c:v>
                </c:pt>
                <c:pt idx="6">
                  <c:v>37.403804963261003</c:v>
                </c:pt>
                <c:pt idx="7">
                  <c:v>6.0766040026560013</c:v>
                </c:pt>
                <c:pt idx="8">
                  <c:v>10.656007588826999</c:v>
                </c:pt>
                <c:pt idx="9">
                  <c:v>106.97587711883997</c:v>
                </c:pt>
                <c:pt idx="10">
                  <c:v>13.423671824969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9-468D-B79D-1F0751DEA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5962880"/>
        <c:axId val="155994944"/>
      </c:barChart>
      <c:lineChart>
        <c:grouping val="standard"/>
        <c:varyColors val="0"/>
        <c:ser>
          <c:idx val="1"/>
          <c:order val="1"/>
          <c:tx>
            <c:strRef>
              <c:f>'Exit Activity x Type'!$B$9</c:f>
              <c:strCache>
                <c:ptCount val="1"/>
                <c:pt idx="0">
                  <c:v>Public listing count (#)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339-468D-B79D-1F0751DEA00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39-468D-B79D-1F0751DEA001}"/>
              </c:ext>
            </c:extLst>
          </c:dPt>
          <c:dPt>
            <c:idx val="10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339-468D-B79D-1F0751DEA001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339-468D-B79D-1F0751DEA001}"/>
              </c:ext>
            </c:extLst>
          </c:dPt>
          <c:dLbls>
            <c:dLbl>
              <c:idx val="2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39-468D-B79D-1F0751DEA001}"/>
                </c:ext>
              </c:extLst>
            </c:dLbl>
            <c:dLbl>
              <c:idx val="6"/>
              <c:layout>
                <c:manualLayout>
                  <c:x val="-3.5109580052493441E-2"/>
                  <c:y val="-9.170384951881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39-468D-B79D-1F0751DEA001}"/>
                </c:ext>
              </c:extLst>
            </c:dLbl>
            <c:dLbl>
              <c:idx val="9"/>
              <c:layout>
                <c:manualLayout>
                  <c:x val="-2.8325220248631711E-2"/>
                  <c:y val="-7.0583014148111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39-468D-B79D-1F0751DEA00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 x Type'!$C$7:$M$7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'Exit Activity x Type'!$C$9:$M$9</c:f>
              <c:numCache>
                <c:formatCode>#,##0</c:formatCode>
                <c:ptCount val="11"/>
                <c:pt idx="0">
                  <c:v>27</c:v>
                </c:pt>
                <c:pt idx="1">
                  <c:v>36</c:v>
                </c:pt>
                <c:pt idx="2">
                  <c:v>90</c:v>
                </c:pt>
                <c:pt idx="3">
                  <c:v>76</c:v>
                </c:pt>
                <c:pt idx="4">
                  <c:v>63</c:v>
                </c:pt>
                <c:pt idx="5">
                  <c:v>74</c:v>
                </c:pt>
                <c:pt idx="6">
                  <c:v>59</c:v>
                </c:pt>
                <c:pt idx="7">
                  <c:v>45</c:v>
                </c:pt>
                <c:pt idx="8">
                  <c:v>69</c:v>
                </c:pt>
                <c:pt idx="9">
                  <c:v>207</c:v>
                </c:pt>
                <c:pt idx="10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39-468D-B79D-1F0751DEA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43136"/>
        <c:axId val="155995520"/>
      </c:lineChart>
      <c:catAx>
        <c:axId val="1559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5994944"/>
        <c:crosses val="autoZero"/>
        <c:auto val="1"/>
        <c:lblAlgn val="ctr"/>
        <c:lblOffset val="100"/>
        <c:noMultiLvlLbl val="0"/>
      </c:catAx>
      <c:valAx>
        <c:axId val="1559949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[$€-1809]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5962880"/>
        <c:crosses val="autoZero"/>
        <c:crossBetween val="between"/>
      </c:valAx>
      <c:valAx>
        <c:axId val="155995520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6443136"/>
        <c:crosses val="max"/>
        <c:crossBetween val="between"/>
      </c:valAx>
      <c:catAx>
        <c:axId val="15644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5995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6713501291989666E-2"/>
          <c:y val="2.8252405949256341E-2"/>
          <c:w val="0.9086522932816537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 x Year'!$B$8</c:f>
              <c:strCache>
                <c:ptCount val="1"/>
                <c:pt idx="0">
                  <c:v>Capital raised (€B)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Year'!$C$8:$M$8</c:f>
              <c:numCache>
                <c:formatCode>[$€-2]\ #,##0.0</c:formatCode>
                <c:ptCount val="11"/>
                <c:pt idx="0">
                  <c:v>10.454775434273399</c:v>
                </c:pt>
                <c:pt idx="1">
                  <c:v>8.5363345880585904</c:v>
                </c:pt>
                <c:pt idx="2">
                  <c:v>9.6805290267312998</c:v>
                </c:pt>
                <c:pt idx="3">
                  <c:v>11.088216510450103</c:v>
                </c:pt>
                <c:pt idx="4">
                  <c:v>16.669823491531019</c:v>
                </c:pt>
                <c:pt idx="5">
                  <c:v>22.442106757715798</c:v>
                </c:pt>
                <c:pt idx="6">
                  <c:v>16.014080826718427</c:v>
                </c:pt>
                <c:pt idx="7">
                  <c:v>20.766754934827798</c:v>
                </c:pt>
                <c:pt idx="8">
                  <c:v>24.420958745247997</c:v>
                </c:pt>
                <c:pt idx="9">
                  <c:v>25.261409834113998</c:v>
                </c:pt>
                <c:pt idx="10">
                  <c:v>25.365583869179002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6F2-8F87-3EFF3EF64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'Fundraising Activity x Year'!$B$9</c:f>
              <c:strCache>
                <c:ptCount val="1"/>
                <c:pt idx="0">
                  <c:v>Funds closed (#)</c:v>
                </c:pt>
              </c:strCache>
            </c:strRef>
          </c:tx>
          <c:spPr>
            <a:ln w="19050" cap="rnd" cmpd="sng" algn="ctr">
              <a:solidFill>
                <a:srgbClr val="40C2C9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76D-46F2-8F87-3EFF3EF64346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6D-46F2-8F87-3EFF3EF64346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76D-46F2-8F87-3EFF3EF64346}"/>
              </c:ext>
            </c:extLst>
          </c:dPt>
          <c:dPt>
            <c:idx val="10"/>
            <c:bubble3D val="0"/>
            <c:spPr>
              <a:ln w="19050" cap="rnd" cmpd="sng" algn="ctr">
                <a:solidFill>
                  <a:srgbClr val="40C2C9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76D-46F2-8F87-3EFF3EF643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576D-46F2-8F87-3EFF3EF64346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6D-46F2-8F87-3EFF3EF64346}"/>
                </c:ext>
              </c:extLst>
            </c:dLbl>
            <c:dLbl>
              <c:idx val="4"/>
              <c:layout>
                <c:manualLayout>
                  <c:x val="-2.7655856066431343E-2"/>
                  <c:y val="-2.8389036042236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6D-46F2-8F87-3EFF3EF64346}"/>
                </c:ext>
              </c:extLst>
            </c:dLbl>
            <c:dLbl>
              <c:idx val="5"/>
              <c:layout>
                <c:manualLayout>
                  <c:x val="-2.7609552333287928E-2"/>
                  <c:y val="-3.228490482621895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6D-46F2-8F87-3EFF3EF64346}"/>
                </c:ext>
              </c:extLst>
            </c:dLbl>
            <c:dLbl>
              <c:idx val="7"/>
              <c:layout>
                <c:manualLayout>
                  <c:x val="-2.765585606643127E-2"/>
                  <c:y val="-3.8903493835657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D-46F2-8F87-3EFF3EF64346}"/>
                </c:ext>
              </c:extLst>
            </c:dLbl>
            <c:dLbl>
              <c:idx val="9"/>
              <c:layout>
                <c:manualLayout>
                  <c:x val="-2.8022797294149381E-2"/>
                  <c:y val="-9.5475140344554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6D-46F2-8F87-3EFF3EF64346}"/>
                </c:ext>
              </c:extLst>
            </c:dLbl>
            <c:dLbl>
              <c:idx val="1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76D-46F2-8F87-3EFF3EF6434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 x Year'!$C$7:$M$7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Year'!$C$9:$M$9</c:f>
              <c:numCache>
                <c:formatCode>#,##0</c:formatCode>
                <c:ptCount val="11"/>
                <c:pt idx="0">
                  <c:v>176</c:v>
                </c:pt>
                <c:pt idx="1">
                  <c:v>179</c:v>
                </c:pt>
                <c:pt idx="2">
                  <c:v>276</c:v>
                </c:pt>
                <c:pt idx="3">
                  <c:v>239</c:v>
                </c:pt>
                <c:pt idx="4">
                  <c:v>271</c:v>
                </c:pt>
                <c:pt idx="5">
                  <c:v>271</c:v>
                </c:pt>
                <c:pt idx="6">
                  <c:v>294</c:v>
                </c:pt>
                <c:pt idx="7">
                  <c:v>271</c:v>
                </c:pt>
                <c:pt idx="8">
                  <c:v>339</c:v>
                </c:pt>
                <c:pt idx="9">
                  <c:v>305</c:v>
                </c:pt>
                <c:pt idx="10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6D-46F2-8F87-3EFF3EF64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[$€-2]\ 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012423447069119"/>
          <c:y val="0.9254724409448819"/>
          <c:w val="0.41975153105861768"/>
          <c:h val="7.4527559055118112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08144875785876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Stage'!$B$8</c:f>
              <c:strCache>
                <c:ptCount val="1"/>
                <c:pt idx="0">
                  <c:v>Angel and 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 Activity x Stage'!$C$7:$M$7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Stage'!$C$8:$M$8</c:f>
              <c:numCache>
                <c:formatCode>#,##0</c:formatCode>
                <c:ptCount val="11"/>
                <c:pt idx="0">
                  <c:v>1457</c:v>
                </c:pt>
                <c:pt idx="1">
                  <c:v>2172</c:v>
                </c:pt>
                <c:pt idx="2">
                  <c:v>2872</c:v>
                </c:pt>
                <c:pt idx="3">
                  <c:v>3191</c:v>
                </c:pt>
                <c:pt idx="4">
                  <c:v>3247</c:v>
                </c:pt>
                <c:pt idx="5">
                  <c:v>3442</c:v>
                </c:pt>
                <c:pt idx="6">
                  <c:v>3835</c:v>
                </c:pt>
                <c:pt idx="7">
                  <c:v>4082</c:v>
                </c:pt>
                <c:pt idx="8">
                  <c:v>4181</c:v>
                </c:pt>
                <c:pt idx="9">
                  <c:v>4993</c:v>
                </c:pt>
                <c:pt idx="10">
                  <c:v>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9-4625-97C1-D6D51E417223}"/>
            </c:ext>
          </c:extLst>
        </c:ser>
        <c:ser>
          <c:idx val="1"/>
          <c:order val="1"/>
          <c:tx>
            <c:strRef>
              <c:f>'Deal Activity x Stage'!$B$9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Stage'!$C$7:$M$7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Stage'!$C$9:$M$9</c:f>
              <c:numCache>
                <c:formatCode>#,##0</c:formatCode>
                <c:ptCount val="11"/>
                <c:pt idx="0">
                  <c:v>1632</c:v>
                </c:pt>
                <c:pt idx="1">
                  <c:v>1994</c:v>
                </c:pt>
                <c:pt idx="2">
                  <c:v>2643</c:v>
                </c:pt>
                <c:pt idx="3">
                  <c:v>2567</c:v>
                </c:pt>
                <c:pt idx="4">
                  <c:v>2657</c:v>
                </c:pt>
                <c:pt idx="5">
                  <c:v>3099</c:v>
                </c:pt>
                <c:pt idx="6">
                  <c:v>3434</c:v>
                </c:pt>
                <c:pt idx="7">
                  <c:v>3529</c:v>
                </c:pt>
                <c:pt idx="8">
                  <c:v>3466</c:v>
                </c:pt>
                <c:pt idx="9">
                  <c:v>4175</c:v>
                </c:pt>
                <c:pt idx="10">
                  <c:v>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9-4625-97C1-D6D51E417223}"/>
            </c:ext>
          </c:extLst>
        </c:ser>
        <c:ser>
          <c:idx val="2"/>
          <c:order val="2"/>
          <c:tx>
            <c:strRef>
              <c:f>'Deal Activity x Stage'!$B$10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Stage'!$C$7:$M$7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Stage'!$C$10:$M$10</c:f>
              <c:numCache>
                <c:formatCode>#,##0</c:formatCode>
                <c:ptCount val="11"/>
                <c:pt idx="0">
                  <c:v>718</c:v>
                </c:pt>
                <c:pt idx="1">
                  <c:v>914</c:v>
                </c:pt>
                <c:pt idx="2">
                  <c:v>1163</c:v>
                </c:pt>
                <c:pt idx="3">
                  <c:v>1211</c:v>
                </c:pt>
                <c:pt idx="4">
                  <c:v>1316</c:v>
                </c:pt>
                <c:pt idx="5">
                  <c:v>1598</c:v>
                </c:pt>
                <c:pt idx="6">
                  <c:v>1944</c:v>
                </c:pt>
                <c:pt idx="7">
                  <c:v>2320</c:v>
                </c:pt>
                <c:pt idx="8">
                  <c:v>2690</c:v>
                </c:pt>
                <c:pt idx="9">
                  <c:v>3380</c:v>
                </c:pt>
                <c:pt idx="10">
                  <c:v>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29-4625-97C1-D6D51E417223}"/>
            </c:ext>
          </c:extLst>
        </c:ser>
        <c:ser>
          <c:idx val="3"/>
          <c:order val="3"/>
          <c:tx>
            <c:strRef>
              <c:f>'Deal Activity x Stage'!$B$11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Stage'!$C$7:$M$7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Stage'!$C$11:$M$11</c:f>
              <c:numCache>
                <c:formatCode>#,##0</c:formatCode>
                <c:ptCount val="11"/>
                <c:pt idx="0">
                  <c:v>42</c:v>
                </c:pt>
                <c:pt idx="1">
                  <c:v>61</c:v>
                </c:pt>
                <c:pt idx="2">
                  <c:v>87</c:v>
                </c:pt>
                <c:pt idx="3">
                  <c:v>104</c:v>
                </c:pt>
                <c:pt idx="4">
                  <c:v>129</c:v>
                </c:pt>
                <c:pt idx="5">
                  <c:v>145</c:v>
                </c:pt>
                <c:pt idx="6">
                  <c:v>230</c:v>
                </c:pt>
                <c:pt idx="7">
                  <c:v>298</c:v>
                </c:pt>
                <c:pt idx="8">
                  <c:v>394</c:v>
                </c:pt>
                <c:pt idx="9">
                  <c:v>480</c:v>
                </c:pt>
                <c:pt idx="10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29-4625-97C1-D6D51E41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5579103211662499"/>
          <c:y val="4.7863247863247867E-2"/>
          <c:w val="0.13209656478259985"/>
          <c:h val="0.220142943670502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50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36063805977740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Activity x Size'!$Q$8</c:f>
              <c:strCache>
                <c:ptCount val="1"/>
                <c:pt idx="0">
                  <c:v>Under €50M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Size'!$R$8:$AB$8</c:f>
              <c:numCache>
                <c:formatCode>[$€-C07]\ #,##0.00</c:formatCode>
                <c:ptCount val="11"/>
                <c:pt idx="0">
                  <c:v>1.1151197915843993</c:v>
                </c:pt>
                <c:pt idx="1">
                  <c:v>1.1128155401455897</c:v>
                </c:pt>
                <c:pt idx="2">
                  <c:v>1.3170244188603004</c:v>
                </c:pt>
                <c:pt idx="3">
                  <c:v>1.4895235900101003</c:v>
                </c:pt>
                <c:pt idx="4">
                  <c:v>1.4282815338490196</c:v>
                </c:pt>
                <c:pt idx="5">
                  <c:v>1.5019676258037995</c:v>
                </c:pt>
                <c:pt idx="6">
                  <c:v>1.2958085308564296</c:v>
                </c:pt>
                <c:pt idx="7">
                  <c:v>1.3580098019578</c:v>
                </c:pt>
                <c:pt idx="8">
                  <c:v>1.5488708196360002</c:v>
                </c:pt>
                <c:pt idx="9">
                  <c:v>1.2683429535900004</c:v>
                </c:pt>
                <c:pt idx="10">
                  <c:v>1.3489279734689998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7-4130-81D7-BA3A88F26AC3}"/>
            </c:ext>
          </c:extLst>
        </c:ser>
        <c:ser>
          <c:idx val="1"/>
          <c:order val="1"/>
          <c:tx>
            <c:strRef>
              <c:f>'Fundraising Activity x Size'!$Q$9</c:f>
              <c:strCache>
                <c:ptCount val="1"/>
                <c:pt idx="0">
                  <c:v>€50M-€100M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'Fundraising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Size'!$R$9:$AB$9</c:f>
              <c:numCache>
                <c:formatCode>[$€-C07]\ #,##0.00</c:formatCode>
                <c:ptCount val="11"/>
                <c:pt idx="0">
                  <c:v>1.0560046616330001</c:v>
                </c:pt>
                <c:pt idx="1">
                  <c:v>1.2050137538360002</c:v>
                </c:pt>
                <c:pt idx="2">
                  <c:v>1.6766758149529999</c:v>
                </c:pt>
                <c:pt idx="3">
                  <c:v>1.746718688848</c:v>
                </c:pt>
                <c:pt idx="4">
                  <c:v>2.3009265592709998</c:v>
                </c:pt>
                <c:pt idx="5">
                  <c:v>2.3446758429600001</c:v>
                </c:pt>
                <c:pt idx="6">
                  <c:v>2.3300760021710003</c:v>
                </c:pt>
                <c:pt idx="7">
                  <c:v>2.0286867155109998</c:v>
                </c:pt>
                <c:pt idx="8">
                  <c:v>3.1613651074480003</c:v>
                </c:pt>
                <c:pt idx="9">
                  <c:v>3.5142311406650002</c:v>
                </c:pt>
                <c:pt idx="10">
                  <c:v>2.3718373604130001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7-4130-81D7-BA3A88F26AC3}"/>
            </c:ext>
          </c:extLst>
        </c:ser>
        <c:ser>
          <c:idx val="2"/>
          <c:order val="2"/>
          <c:tx>
            <c:strRef>
              <c:f>'Fundraising Activity x Size'!$Q$10</c:f>
              <c:strCache>
                <c:ptCount val="1"/>
                <c:pt idx="0">
                  <c:v>€100M-€250M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Size'!$R$10:$AB$10</c:f>
              <c:numCache>
                <c:formatCode>[$€-C07]\ #,##0.00</c:formatCode>
                <c:ptCount val="11"/>
                <c:pt idx="0">
                  <c:v>2.6643613672969999</c:v>
                </c:pt>
                <c:pt idx="1">
                  <c:v>2.4477253908550001</c:v>
                </c:pt>
                <c:pt idx="2">
                  <c:v>3.3316386813309991</c:v>
                </c:pt>
                <c:pt idx="3">
                  <c:v>2.5373308969770005</c:v>
                </c:pt>
                <c:pt idx="4">
                  <c:v>5.646359525766</c:v>
                </c:pt>
                <c:pt idx="5">
                  <c:v>4.3146235855889987</c:v>
                </c:pt>
                <c:pt idx="6">
                  <c:v>6.6897495020050002</c:v>
                </c:pt>
                <c:pt idx="7">
                  <c:v>7.0113914081199997</c:v>
                </c:pt>
                <c:pt idx="8">
                  <c:v>9.0871556072529973</c:v>
                </c:pt>
                <c:pt idx="9">
                  <c:v>8.8118082026029985</c:v>
                </c:pt>
                <c:pt idx="10">
                  <c:v>7.5333347481090014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7-4130-81D7-BA3A88F26AC3}"/>
            </c:ext>
          </c:extLst>
        </c:ser>
        <c:ser>
          <c:idx val="3"/>
          <c:order val="3"/>
          <c:tx>
            <c:strRef>
              <c:f>'Fundraising Activity x Size'!$Q$11</c:f>
              <c:strCache>
                <c:ptCount val="1"/>
                <c:pt idx="0">
                  <c:v>€250M-€500M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'Fundraising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Size'!$R$11:$AB$11</c:f>
              <c:numCache>
                <c:formatCode>[$€-C07]\ #,##0.00</c:formatCode>
                <c:ptCount val="11"/>
                <c:pt idx="0">
                  <c:v>1.7443923240959998</c:v>
                </c:pt>
                <c:pt idx="1">
                  <c:v>2.2868454062489998</c:v>
                </c:pt>
                <c:pt idx="2">
                  <c:v>2.9441433605350005</c:v>
                </c:pt>
                <c:pt idx="3">
                  <c:v>2.619693834615</c:v>
                </c:pt>
                <c:pt idx="4">
                  <c:v>2.1816636877380002</c:v>
                </c:pt>
                <c:pt idx="5">
                  <c:v>2.0607012966669997</c:v>
                </c:pt>
                <c:pt idx="6">
                  <c:v>2.7831786916859995</c:v>
                </c:pt>
                <c:pt idx="7">
                  <c:v>4.7690671098679998</c:v>
                </c:pt>
                <c:pt idx="8">
                  <c:v>3.7155403061939998</c:v>
                </c:pt>
                <c:pt idx="9">
                  <c:v>4.5388642743110008</c:v>
                </c:pt>
                <c:pt idx="10">
                  <c:v>8.9270504905209993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F7-4130-81D7-BA3A88F26AC3}"/>
            </c:ext>
          </c:extLst>
        </c:ser>
        <c:ser>
          <c:idx val="4"/>
          <c:order val="4"/>
          <c:tx>
            <c:strRef>
              <c:f>'Fundraising Activity x Size'!$Q$12</c:f>
              <c:strCache>
                <c:ptCount val="1"/>
                <c:pt idx="0">
                  <c:v>€500M-€1B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Size'!$R$12:$AB$12</c:f>
              <c:numCache>
                <c:formatCode>[$€-C07]\ #,##0.00</c:formatCode>
                <c:ptCount val="11"/>
                <c:pt idx="0">
                  <c:v>0</c:v>
                </c:pt>
                <c:pt idx="1">
                  <c:v>0.5</c:v>
                </c:pt>
                <c:pt idx="2">
                  <c:v>0.411046751052</c:v>
                </c:pt>
                <c:pt idx="3">
                  <c:v>1.6949494999999999</c:v>
                </c:pt>
                <c:pt idx="4">
                  <c:v>4.1125921849070002</c:v>
                </c:pt>
                <c:pt idx="5">
                  <c:v>1.1374791783330003</c:v>
                </c:pt>
                <c:pt idx="6">
                  <c:v>1.007474233333</c:v>
                </c:pt>
                <c:pt idx="7">
                  <c:v>3.6092720993710001</c:v>
                </c:pt>
                <c:pt idx="8">
                  <c:v>3.5494726300000004</c:v>
                </c:pt>
                <c:pt idx="9">
                  <c:v>5.4414525962780003</c:v>
                </c:pt>
                <c:pt idx="10">
                  <c:v>1.087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F7-4130-81D7-BA3A88F26AC3}"/>
            </c:ext>
          </c:extLst>
        </c:ser>
        <c:ser>
          <c:idx val="5"/>
          <c:order val="5"/>
          <c:tx>
            <c:strRef>
              <c:f>'Fundraising Activity x Size'!$Q$13</c:f>
              <c:strCache>
                <c:ptCount val="1"/>
                <c:pt idx="0">
                  <c:v>€1B+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'Fundraising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Size'!$R$13:$AB$13</c:f>
              <c:numCache>
                <c:formatCode>[$€-C07]\ #,##0.00</c:formatCode>
                <c:ptCount val="11"/>
                <c:pt idx="0">
                  <c:v>3.8748972896629996</c:v>
                </c:pt>
                <c:pt idx="1">
                  <c:v>0.98393449697300006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11.082659228362999</c:v>
                </c:pt>
                <c:pt idx="6">
                  <c:v>1.907793866667</c:v>
                </c:pt>
                <c:pt idx="7">
                  <c:v>1.9903278</c:v>
                </c:pt>
                <c:pt idx="8">
                  <c:v>3.3585542747170001</c:v>
                </c:pt>
                <c:pt idx="9">
                  <c:v>1.686710666667</c:v>
                </c:pt>
                <c:pt idx="10">
                  <c:v>4.097433296667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F7-4130-81D7-BA3A88F26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49568912897515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Activity x Size'!$B$8</c:f>
              <c:strCache>
                <c:ptCount val="1"/>
                <c:pt idx="0">
                  <c:v>Under €50M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Size'!$C$8:$M$8</c:f>
              <c:numCache>
                <c:formatCode>0</c:formatCode>
                <c:ptCount val="11"/>
                <c:pt idx="0">
                  <c:v>84</c:v>
                </c:pt>
                <c:pt idx="1">
                  <c:v>85</c:v>
                </c:pt>
                <c:pt idx="2">
                  <c:v>109</c:v>
                </c:pt>
                <c:pt idx="3">
                  <c:v>81</c:v>
                </c:pt>
                <c:pt idx="4">
                  <c:v>94</c:v>
                </c:pt>
                <c:pt idx="5">
                  <c:v>91</c:v>
                </c:pt>
                <c:pt idx="6">
                  <c:v>77</c:v>
                </c:pt>
                <c:pt idx="7">
                  <c:v>89</c:v>
                </c:pt>
                <c:pt idx="8">
                  <c:v>105</c:v>
                </c:pt>
                <c:pt idx="9">
                  <c:v>79</c:v>
                </c:pt>
                <c:pt idx="10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0-4C50-9E65-2445A7F0C660}"/>
            </c:ext>
          </c:extLst>
        </c:ser>
        <c:ser>
          <c:idx val="1"/>
          <c:order val="1"/>
          <c:tx>
            <c:strRef>
              <c:f>'Fundraising Activity x Size'!$B$9</c:f>
              <c:strCache>
                <c:ptCount val="1"/>
                <c:pt idx="0">
                  <c:v>€50M-€100M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'Fundraising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Size'!$C$9:$M$9</c:f>
              <c:numCache>
                <c:formatCode>0</c:formatCode>
                <c:ptCount val="11"/>
                <c:pt idx="0">
                  <c:v>20</c:v>
                </c:pt>
                <c:pt idx="1">
                  <c:v>25</c:v>
                </c:pt>
                <c:pt idx="2">
                  <c:v>29</c:v>
                </c:pt>
                <c:pt idx="3">
                  <c:v>30</c:v>
                </c:pt>
                <c:pt idx="4">
                  <c:v>37</c:v>
                </c:pt>
                <c:pt idx="5">
                  <c:v>38</c:v>
                </c:pt>
                <c:pt idx="6">
                  <c:v>41</c:v>
                </c:pt>
                <c:pt idx="7">
                  <c:v>34</c:v>
                </c:pt>
                <c:pt idx="8">
                  <c:v>53</c:v>
                </c:pt>
                <c:pt idx="9">
                  <c:v>61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0-4C50-9E65-2445A7F0C660}"/>
            </c:ext>
          </c:extLst>
        </c:ser>
        <c:ser>
          <c:idx val="2"/>
          <c:order val="2"/>
          <c:tx>
            <c:strRef>
              <c:f>'Fundraising Activity x Size'!$B$10</c:f>
              <c:strCache>
                <c:ptCount val="1"/>
                <c:pt idx="0">
                  <c:v>€100M-€250M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Size'!$C$10:$M$10</c:f>
              <c:numCache>
                <c:formatCode>0</c:formatCode>
                <c:ptCount val="11"/>
                <c:pt idx="0">
                  <c:v>24</c:v>
                </c:pt>
                <c:pt idx="1">
                  <c:v>20</c:v>
                </c:pt>
                <c:pt idx="2">
                  <c:v>31</c:v>
                </c:pt>
                <c:pt idx="3">
                  <c:v>20</c:v>
                </c:pt>
                <c:pt idx="4">
                  <c:v>40</c:v>
                </c:pt>
                <c:pt idx="5">
                  <c:v>34</c:v>
                </c:pt>
                <c:pt idx="6">
                  <c:v>53</c:v>
                </c:pt>
                <c:pt idx="7">
                  <c:v>54</c:v>
                </c:pt>
                <c:pt idx="8">
                  <c:v>73</c:v>
                </c:pt>
                <c:pt idx="9">
                  <c:v>73</c:v>
                </c:pt>
                <c:pt idx="1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10-4C50-9E65-2445A7F0C660}"/>
            </c:ext>
          </c:extLst>
        </c:ser>
        <c:ser>
          <c:idx val="3"/>
          <c:order val="3"/>
          <c:tx>
            <c:strRef>
              <c:f>'Fundraising Activity x Size'!$B$11</c:f>
              <c:strCache>
                <c:ptCount val="1"/>
                <c:pt idx="0">
                  <c:v>€250M-€500M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'Fundraising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Size'!$C$11:$M$11</c:f>
              <c:numCache>
                <c:formatCode>0</c:formatCode>
                <c:ptCount val="11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16</c:v>
                </c:pt>
                <c:pt idx="8">
                  <c:v>13</c:v>
                </c:pt>
                <c:pt idx="9">
                  <c:v>16</c:v>
                </c:pt>
                <c:pt idx="1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10-4C50-9E65-2445A7F0C660}"/>
            </c:ext>
          </c:extLst>
        </c:ser>
        <c:ser>
          <c:idx val="4"/>
          <c:order val="4"/>
          <c:tx>
            <c:strRef>
              <c:f>'Fundraising Activity x Size'!$B$12</c:f>
              <c:strCache>
                <c:ptCount val="1"/>
                <c:pt idx="0">
                  <c:v>€500M-€1B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Size'!$C$12:$M$12</c:f>
              <c:numCache>
                <c:formatCode>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2</c:v>
                </c:pt>
                <c:pt idx="6">
                  <c:v>2</c:v>
                </c:pt>
                <c:pt idx="7">
                  <c:v>6</c:v>
                </c:pt>
                <c:pt idx="8">
                  <c:v>6</c:v>
                </c:pt>
                <c:pt idx="9">
                  <c:v>10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10-4C50-9E65-2445A7F0C660}"/>
            </c:ext>
          </c:extLst>
        </c:ser>
        <c:ser>
          <c:idx val="5"/>
          <c:order val="5"/>
          <c:tx>
            <c:strRef>
              <c:f>'Fundraising Activity x Size'!$B$13</c:f>
              <c:strCache>
                <c:ptCount val="1"/>
                <c:pt idx="0">
                  <c:v>€1B+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'Fundraising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Size'!$C$13:$M$13</c:f>
              <c:numCache>
                <c:formatCode>0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10-4C50-9E65-2445A7F0C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14727219780668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Activity x Region'!$B$8</c:f>
              <c:strCache>
                <c:ptCount val="1"/>
                <c:pt idx="0">
                  <c:v>Central &amp; Eastern Europe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Region'!$C$8:$M$8</c:f>
              <c:numCache>
                <c:formatCode>0</c:formatCode>
                <c:ptCount val="11"/>
                <c:pt idx="0">
                  <c:v>19</c:v>
                </c:pt>
                <c:pt idx="1">
                  <c:v>13</c:v>
                </c:pt>
                <c:pt idx="2">
                  <c:v>24</c:v>
                </c:pt>
                <c:pt idx="3">
                  <c:v>12</c:v>
                </c:pt>
                <c:pt idx="4">
                  <c:v>27</c:v>
                </c:pt>
                <c:pt idx="5">
                  <c:v>38</c:v>
                </c:pt>
                <c:pt idx="6">
                  <c:v>35</c:v>
                </c:pt>
                <c:pt idx="7">
                  <c:v>34</c:v>
                </c:pt>
                <c:pt idx="8">
                  <c:v>29</c:v>
                </c:pt>
                <c:pt idx="9">
                  <c:v>16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4-47EA-8DF3-E0022FC59B46}"/>
            </c:ext>
          </c:extLst>
        </c:ser>
        <c:ser>
          <c:idx val="1"/>
          <c:order val="1"/>
          <c:tx>
            <c:strRef>
              <c:f>'Fundraising Activity x Region'!$B$9</c:f>
              <c:strCache>
                <c:ptCount val="1"/>
                <c:pt idx="0">
                  <c:v>DACH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'Fundraising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Region'!$C$9:$M$9</c:f>
              <c:numCache>
                <c:formatCode>0</c:formatCode>
                <c:ptCount val="11"/>
                <c:pt idx="0">
                  <c:v>19</c:v>
                </c:pt>
                <c:pt idx="1">
                  <c:v>19</c:v>
                </c:pt>
                <c:pt idx="2">
                  <c:v>23</c:v>
                </c:pt>
                <c:pt idx="3">
                  <c:v>38</c:v>
                </c:pt>
                <c:pt idx="4">
                  <c:v>31</c:v>
                </c:pt>
                <c:pt idx="5">
                  <c:v>38</c:v>
                </c:pt>
                <c:pt idx="6">
                  <c:v>41</c:v>
                </c:pt>
                <c:pt idx="7">
                  <c:v>31</c:v>
                </c:pt>
                <c:pt idx="8">
                  <c:v>39</c:v>
                </c:pt>
                <c:pt idx="9">
                  <c:v>46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4-47EA-8DF3-E0022FC59B46}"/>
            </c:ext>
          </c:extLst>
        </c:ser>
        <c:ser>
          <c:idx val="2"/>
          <c:order val="2"/>
          <c:tx>
            <c:strRef>
              <c:f>'Fundraising Activity x Region'!$B$10</c:f>
              <c:strCache>
                <c:ptCount val="1"/>
                <c:pt idx="0">
                  <c:v>France &amp; Benelux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Region'!$C$10:$M$10</c:f>
              <c:numCache>
                <c:formatCode>0</c:formatCode>
                <c:ptCount val="11"/>
                <c:pt idx="0">
                  <c:v>63</c:v>
                </c:pt>
                <c:pt idx="1">
                  <c:v>63</c:v>
                </c:pt>
                <c:pt idx="2">
                  <c:v>81</c:v>
                </c:pt>
                <c:pt idx="3">
                  <c:v>54</c:v>
                </c:pt>
                <c:pt idx="4">
                  <c:v>65</c:v>
                </c:pt>
                <c:pt idx="5">
                  <c:v>58</c:v>
                </c:pt>
                <c:pt idx="6">
                  <c:v>61</c:v>
                </c:pt>
                <c:pt idx="7">
                  <c:v>40</c:v>
                </c:pt>
                <c:pt idx="8">
                  <c:v>64</c:v>
                </c:pt>
                <c:pt idx="9">
                  <c:v>48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4-47EA-8DF3-E0022FC59B46}"/>
            </c:ext>
          </c:extLst>
        </c:ser>
        <c:ser>
          <c:idx val="3"/>
          <c:order val="3"/>
          <c:tx>
            <c:strRef>
              <c:f>'Fundraising Activity x Region'!$B$11</c:f>
              <c:strCache>
                <c:ptCount val="1"/>
                <c:pt idx="0">
                  <c:v>Israel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'Fundraising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Region'!$C$11:$M$11</c:f>
              <c:numCache>
                <c:formatCode>0</c:formatCode>
                <c:ptCount val="11"/>
                <c:pt idx="0">
                  <c:v>10</c:v>
                </c:pt>
                <c:pt idx="1">
                  <c:v>13</c:v>
                </c:pt>
                <c:pt idx="2">
                  <c:v>16</c:v>
                </c:pt>
                <c:pt idx="3">
                  <c:v>23</c:v>
                </c:pt>
                <c:pt idx="4">
                  <c:v>27</c:v>
                </c:pt>
                <c:pt idx="5">
                  <c:v>24</c:v>
                </c:pt>
                <c:pt idx="6">
                  <c:v>31</c:v>
                </c:pt>
                <c:pt idx="7">
                  <c:v>32</c:v>
                </c:pt>
                <c:pt idx="8">
                  <c:v>50</c:v>
                </c:pt>
                <c:pt idx="9">
                  <c:v>26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14-47EA-8DF3-E0022FC59B46}"/>
            </c:ext>
          </c:extLst>
        </c:ser>
        <c:ser>
          <c:idx val="4"/>
          <c:order val="4"/>
          <c:tx>
            <c:strRef>
              <c:f>'Fundraising Activity x Region'!$B$12</c:f>
              <c:strCache>
                <c:ptCount val="1"/>
                <c:pt idx="0">
                  <c:v>Nordics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Region'!$C$12:$M$12</c:f>
              <c:numCache>
                <c:formatCode>0</c:formatCode>
                <c:ptCount val="11"/>
                <c:pt idx="0">
                  <c:v>8</c:v>
                </c:pt>
                <c:pt idx="1">
                  <c:v>11</c:v>
                </c:pt>
                <c:pt idx="2">
                  <c:v>21</c:v>
                </c:pt>
                <c:pt idx="3">
                  <c:v>22</c:v>
                </c:pt>
                <c:pt idx="4">
                  <c:v>25</c:v>
                </c:pt>
                <c:pt idx="5">
                  <c:v>15</c:v>
                </c:pt>
                <c:pt idx="6">
                  <c:v>23</c:v>
                </c:pt>
                <c:pt idx="7">
                  <c:v>24</c:v>
                </c:pt>
                <c:pt idx="8">
                  <c:v>27</c:v>
                </c:pt>
                <c:pt idx="9">
                  <c:v>33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14-47EA-8DF3-E0022FC59B46}"/>
            </c:ext>
          </c:extLst>
        </c:ser>
        <c:ser>
          <c:idx val="5"/>
          <c:order val="5"/>
          <c:tx>
            <c:strRef>
              <c:f>'Fundraising Activity x Region'!$B$13</c:f>
              <c:strCache>
                <c:ptCount val="1"/>
                <c:pt idx="0">
                  <c:v>Southern Europe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'Fundraising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Region'!$C$13:$M$13</c:f>
              <c:numCache>
                <c:formatCode>0</c:formatCode>
                <c:ptCount val="11"/>
                <c:pt idx="0">
                  <c:v>22</c:v>
                </c:pt>
                <c:pt idx="1">
                  <c:v>14</c:v>
                </c:pt>
                <c:pt idx="2">
                  <c:v>37</c:v>
                </c:pt>
                <c:pt idx="3">
                  <c:v>15</c:v>
                </c:pt>
                <c:pt idx="4">
                  <c:v>26</c:v>
                </c:pt>
                <c:pt idx="5">
                  <c:v>31</c:v>
                </c:pt>
                <c:pt idx="6">
                  <c:v>31</c:v>
                </c:pt>
                <c:pt idx="7">
                  <c:v>16</c:v>
                </c:pt>
                <c:pt idx="8">
                  <c:v>37</c:v>
                </c:pt>
                <c:pt idx="9">
                  <c:v>43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14-47EA-8DF3-E0022FC59B46}"/>
            </c:ext>
          </c:extLst>
        </c:ser>
        <c:ser>
          <c:idx val="6"/>
          <c:order val="6"/>
          <c:tx>
            <c:strRef>
              <c:f>'Fundraising Activity x Region'!$B$14</c:f>
              <c:strCache>
                <c:ptCount val="1"/>
                <c:pt idx="0">
                  <c:v>UK &amp; Ireland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'Fundraising Activity x Region'!$C$7:$M$7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Region'!$C$14:$M$14</c:f>
              <c:numCache>
                <c:formatCode>0</c:formatCode>
                <c:ptCount val="11"/>
                <c:pt idx="0">
                  <c:v>35</c:v>
                </c:pt>
                <c:pt idx="1">
                  <c:v>46</c:v>
                </c:pt>
                <c:pt idx="2">
                  <c:v>74</c:v>
                </c:pt>
                <c:pt idx="3">
                  <c:v>75</c:v>
                </c:pt>
                <c:pt idx="4">
                  <c:v>70</c:v>
                </c:pt>
                <c:pt idx="5">
                  <c:v>67</c:v>
                </c:pt>
                <c:pt idx="6">
                  <c:v>72</c:v>
                </c:pt>
                <c:pt idx="7">
                  <c:v>94</c:v>
                </c:pt>
                <c:pt idx="8">
                  <c:v>93</c:v>
                </c:pt>
                <c:pt idx="9">
                  <c:v>93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14-47EA-8DF3-E0022FC59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1704119743026304"/>
          <c:y val="4.1025641025641026E-2"/>
          <c:w val="0.17084639946896174"/>
          <c:h val="0.460463826637054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14727219780668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Activity x Region'!$Q$8</c:f>
              <c:strCache>
                <c:ptCount val="1"/>
                <c:pt idx="0">
                  <c:v>Central &amp; Eastern Europe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Region'!$R$8:$AB$8</c:f>
              <c:numCache>
                <c:formatCode>[$€-2]\ #,##0.00</c:formatCode>
                <c:ptCount val="11"/>
                <c:pt idx="0">
                  <c:v>0.65008564718299988</c:v>
                </c:pt>
                <c:pt idx="1">
                  <c:v>0.29761974678700004</c:v>
                </c:pt>
                <c:pt idx="2">
                  <c:v>0.447343004652</c:v>
                </c:pt>
                <c:pt idx="3">
                  <c:v>0.47349332397470006</c:v>
                </c:pt>
                <c:pt idx="4">
                  <c:v>0.46413279709902</c:v>
                </c:pt>
                <c:pt idx="5">
                  <c:v>0.69254349221799993</c:v>
                </c:pt>
                <c:pt idx="6">
                  <c:v>0.55907574567999996</c:v>
                </c:pt>
                <c:pt idx="7">
                  <c:v>0.78394066085300007</c:v>
                </c:pt>
                <c:pt idx="8">
                  <c:v>0.68393782286300009</c:v>
                </c:pt>
                <c:pt idx="9">
                  <c:v>0.90835196439499999</c:v>
                </c:pt>
                <c:pt idx="10">
                  <c:v>1.0302737226670002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4-4234-B857-06D4FBED67CD}"/>
            </c:ext>
          </c:extLst>
        </c:ser>
        <c:ser>
          <c:idx val="1"/>
          <c:order val="1"/>
          <c:tx>
            <c:strRef>
              <c:f>'Fundraising Activity x Region'!$Q$9</c:f>
              <c:strCache>
                <c:ptCount val="1"/>
                <c:pt idx="0">
                  <c:v>DACH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'Fundraising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Region'!$R$9:$AB$9</c:f>
              <c:numCache>
                <c:formatCode>[$€-2]\ #,##0.00</c:formatCode>
                <c:ptCount val="11"/>
                <c:pt idx="0">
                  <c:v>1.4235839127249998</c:v>
                </c:pt>
                <c:pt idx="1">
                  <c:v>1.189058709337</c:v>
                </c:pt>
                <c:pt idx="2">
                  <c:v>0.74342829433300017</c:v>
                </c:pt>
                <c:pt idx="3">
                  <c:v>2.7528974178179997</c:v>
                </c:pt>
                <c:pt idx="4">
                  <c:v>3.7023927021509992</c:v>
                </c:pt>
                <c:pt idx="5">
                  <c:v>5.1048385533630016</c:v>
                </c:pt>
                <c:pt idx="6">
                  <c:v>3.8564530631980007</c:v>
                </c:pt>
                <c:pt idx="7">
                  <c:v>2.6097141492050002</c:v>
                </c:pt>
                <c:pt idx="8">
                  <c:v>3.7493929270210002</c:v>
                </c:pt>
                <c:pt idx="9">
                  <c:v>5.126939762396999</c:v>
                </c:pt>
                <c:pt idx="10">
                  <c:v>5.5612874639200003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4-4234-B857-06D4FBED67CD}"/>
            </c:ext>
          </c:extLst>
        </c:ser>
        <c:ser>
          <c:idx val="2"/>
          <c:order val="2"/>
          <c:tx>
            <c:strRef>
              <c:f>'Fundraising Activity x Region'!$Q$10</c:f>
              <c:strCache>
                <c:ptCount val="1"/>
                <c:pt idx="0">
                  <c:v>France &amp; Benelux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Region'!$R$10:$AB$10</c:f>
              <c:numCache>
                <c:formatCode>[$€-2]\ #,##0.00</c:formatCode>
                <c:ptCount val="11"/>
                <c:pt idx="0">
                  <c:v>1.4699796139999999</c:v>
                </c:pt>
                <c:pt idx="1">
                  <c:v>1.9703682327000003</c:v>
                </c:pt>
                <c:pt idx="2">
                  <c:v>2.2904187363330002</c:v>
                </c:pt>
                <c:pt idx="3">
                  <c:v>2.9693923263940003</c:v>
                </c:pt>
                <c:pt idx="4">
                  <c:v>3.3441707562891994</c:v>
                </c:pt>
                <c:pt idx="5">
                  <c:v>4.0206259376514</c:v>
                </c:pt>
                <c:pt idx="6">
                  <c:v>5.6224663495630001</c:v>
                </c:pt>
                <c:pt idx="7">
                  <c:v>4.0079681246199996</c:v>
                </c:pt>
                <c:pt idx="8">
                  <c:v>5.2858249441580005</c:v>
                </c:pt>
                <c:pt idx="9">
                  <c:v>5.843559464999001</c:v>
                </c:pt>
                <c:pt idx="10">
                  <c:v>5.6176444666669996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64-4234-B857-06D4FBED67CD}"/>
            </c:ext>
          </c:extLst>
        </c:ser>
        <c:ser>
          <c:idx val="3"/>
          <c:order val="3"/>
          <c:tx>
            <c:strRef>
              <c:f>'Fundraising Activity x Region'!$Q$11</c:f>
              <c:strCache>
                <c:ptCount val="1"/>
                <c:pt idx="0">
                  <c:v>Israel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'Fundraising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Region'!$R$11:$AB$11</c:f>
              <c:numCache>
                <c:formatCode>[$€-2]\ #,##0.00</c:formatCode>
                <c:ptCount val="11"/>
                <c:pt idx="0">
                  <c:v>0.39887759082500002</c:v>
                </c:pt>
                <c:pt idx="1">
                  <c:v>0.78453123358700005</c:v>
                </c:pt>
                <c:pt idx="2">
                  <c:v>0.72946684896399983</c:v>
                </c:pt>
                <c:pt idx="3">
                  <c:v>1.0032645082317</c:v>
                </c:pt>
                <c:pt idx="4">
                  <c:v>1.728219377649</c:v>
                </c:pt>
                <c:pt idx="5">
                  <c:v>1.1107861425110002</c:v>
                </c:pt>
                <c:pt idx="6">
                  <c:v>1.6674774439053002</c:v>
                </c:pt>
                <c:pt idx="7">
                  <c:v>1.9166770067969996</c:v>
                </c:pt>
                <c:pt idx="8">
                  <c:v>4.0312990832500004</c:v>
                </c:pt>
                <c:pt idx="9">
                  <c:v>1.5370309773556996</c:v>
                </c:pt>
                <c:pt idx="10">
                  <c:v>3.0411277298719996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64-4234-B857-06D4FBED67CD}"/>
            </c:ext>
          </c:extLst>
        </c:ser>
        <c:ser>
          <c:idx val="4"/>
          <c:order val="4"/>
          <c:tx>
            <c:strRef>
              <c:f>'Fundraising Activity x Region'!$Q$12</c:f>
              <c:strCache>
                <c:ptCount val="1"/>
                <c:pt idx="0">
                  <c:v>Nordics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Region'!$R$12:$AB$12</c:f>
              <c:numCache>
                <c:formatCode>[$€-2]\ #,##0.00</c:formatCode>
                <c:ptCount val="11"/>
                <c:pt idx="0">
                  <c:v>0.46327644163499998</c:v>
                </c:pt>
                <c:pt idx="1">
                  <c:v>0.42305957926700005</c:v>
                </c:pt>
                <c:pt idx="2">
                  <c:v>0.97226404778099984</c:v>
                </c:pt>
                <c:pt idx="3">
                  <c:v>0.29630721565500001</c:v>
                </c:pt>
                <c:pt idx="4">
                  <c:v>1.5011139661777997</c:v>
                </c:pt>
                <c:pt idx="5">
                  <c:v>0.41432374541999989</c:v>
                </c:pt>
                <c:pt idx="6">
                  <c:v>0.60086961423700003</c:v>
                </c:pt>
                <c:pt idx="7">
                  <c:v>2.3467928988840003</c:v>
                </c:pt>
                <c:pt idx="8">
                  <c:v>4.0367297500320003</c:v>
                </c:pt>
                <c:pt idx="9">
                  <c:v>2.6713766545139999</c:v>
                </c:pt>
                <c:pt idx="10">
                  <c:v>1.872505380037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64-4234-B857-06D4FBED67CD}"/>
            </c:ext>
          </c:extLst>
        </c:ser>
        <c:ser>
          <c:idx val="5"/>
          <c:order val="5"/>
          <c:tx>
            <c:strRef>
              <c:f>'Fundraising Activity x Region'!$Q$13</c:f>
              <c:strCache>
                <c:ptCount val="1"/>
                <c:pt idx="0">
                  <c:v>Southern Europe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'Fundraising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Region'!$R$13:$AB$13</c:f>
              <c:numCache>
                <c:formatCode>[$€-2]\ #,##0.00</c:formatCode>
                <c:ptCount val="11"/>
                <c:pt idx="0">
                  <c:v>0.673668687333</c:v>
                </c:pt>
                <c:pt idx="1">
                  <c:v>0.42667801199999994</c:v>
                </c:pt>
                <c:pt idx="2">
                  <c:v>1.3675032166669998</c:v>
                </c:pt>
                <c:pt idx="3">
                  <c:v>0.31460000000000005</c:v>
                </c:pt>
                <c:pt idx="4">
                  <c:v>1.0521114547149999</c:v>
                </c:pt>
                <c:pt idx="5">
                  <c:v>0.89583336999999996</c:v>
                </c:pt>
                <c:pt idx="6">
                  <c:v>0.968297369666</c:v>
                </c:pt>
                <c:pt idx="7">
                  <c:v>0.32988999999999996</c:v>
                </c:pt>
                <c:pt idx="8">
                  <c:v>1.5744691150919998</c:v>
                </c:pt>
                <c:pt idx="9">
                  <c:v>1.282570022667</c:v>
                </c:pt>
                <c:pt idx="10">
                  <c:v>1.8175384033340001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64-4234-B857-06D4FBED67CD}"/>
            </c:ext>
          </c:extLst>
        </c:ser>
        <c:ser>
          <c:idx val="6"/>
          <c:order val="6"/>
          <c:tx>
            <c:strRef>
              <c:f>'Fundraising Activity x Region'!$Q$14</c:f>
              <c:strCache>
                <c:ptCount val="1"/>
                <c:pt idx="0">
                  <c:v>UK &amp; Ireland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'Fundraising Activity x Region'!$R$7:$AB$7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'Fundraising Activity x Region'!$R$14:$AB$14</c:f>
              <c:numCache>
                <c:formatCode>[$€-2]\ #,##0.00</c:formatCode>
                <c:ptCount val="11"/>
                <c:pt idx="0">
                  <c:v>5.3753035405724008</c:v>
                </c:pt>
                <c:pt idx="1">
                  <c:v>3.4450190743805904</c:v>
                </c:pt>
                <c:pt idx="2">
                  <c:v>3.1301048780012994</c:v>
                </c:pt>
                <c:pt idx="3">
                  <c:v>3.2782617183767</c:v>
                </c:pt>
                <c:pt idx="4">
                  <c:v>4.877682437449999</c:v>
                </c:pt>
                <c:pt idx="5">
                  <c:v>10.2031555165524</c:v>
                </c:pt>
                <c:pt idx="6">
                  <c:v>2.7394412404691302</c:v>
                </c:pt>
                <c:pt idx="7">
                  <c:v>8.7717720944687994</c:v>
                </c:pt>
                <c:pt idx="8">
                  <c:v>5.0593051028320009</c:v>
                </c:pt>
                <c:pt idx="9">
                  <c:v>7.891580987786301</c:v>
                </c:pt>
                <c:pt idx="10">
                  <c:v>6.4252067026820017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64-4234-B857-06D4FBED6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1704119743026304"/>
          <c:y val="4.1025641025641026E-2"/>
          <c:w val="0.17084639946896174"/>
          <c:h val="0.460463826637054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08144875785876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Stage'!$Q$8</c:f>
              <c:strCache>
                <c:ptCount val="1"/>
                <c:pt idx="0">
                  <c:v>Angel and seed</c:v>
                </c:pt>
              </c:strCache>
            </c:strRef>
          </c:tx>
          <c:invertIfNegative val="0"/>
          <c:cat>
            <c:numRef>
              <c:f>'Deal Activity x Stage'!$R$7:$AB$7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Stage'!$R$8:$AB$8</c:f>
              <c:numCache>
                <c:formatCode>[$€-2]\ #,##0.00;[Red][$€-2]\ #,##0.00</c:formatCode>
                <c:ptCount val="11"/>
                <c:pt idx="0">
                  <c:v>0.82122956163620919</c:v>
                </c:pt>
                <c:pt idx="1">
                  <c:v>1.0040038613072249</c:v>
                </c:pt>
                <c:pt idx="2">
                  <c:v>1.3418860402013839</c:v>
                </c:pt>
                <c:pt idx="3">
                  <c:v>2.0154724629988658</c:v>
                </c:pt>
                <c:pt idx="4">
                  <c:v>2.526942428955957</c:v>
                </c:pt>
                <c:pt idx="5">
                  <c:v>3.0031214408572358</c:v>
                </c:pt>
                <c:pt idx="6">
                  <c:v>3.45843444399318</c:v>
                </c:pt>
                <c:pt idx="7">
                  <c:v>3.9737652653396629</c:v>
                </c:pt>
                <c:pt idx="8">
                  <c:v>4.9507391906695783</c:v>
                </c:pt>
                <c:pt idx="9">
                  <c:v>8.409491548692106</c:v>
                </c:pt>
                <c:pt idx="10">
                  <c:v>8.544865849042985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8-4B31-834E-D73D740F82C9}"/>
            </c:ext>
          </c:extLst>
        </c:ser>
        <c:ser>
          <c:idx val="1"/>
          <c:order val="1"/>
          <c:tx>
            <c:strRef>
              <c:f>'Deal Activity x Stage'!$Q$9</c:f>
              <c:strCache>
                <c:ptCount val="1"/>
                <c:pt idx="0">
                  <c:v>Early-stage VC</c:v>
                </c:pt>
              </c:strCache>
            </c:strRef>
          </c:tx>
          <c:invertIfNegative val="0"/>
          <c:cat>
            <c:numRef>
              <c:f>'Deal Activity x Stage'!$R$7:$AB$7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Stage'!$R$9:$AB$9</c:f>
              <c:numCache>
                <c:formatCode>[$€-2]\ #,##0.00;[Red][$€-2]\ #,##0.00</c:formatCode>
                <c:ptCount val="11"/>
                <c:pt idx="0">
                  <c:v>3.5070794046925511</c:v>
                </c:pt>
                <c:pt idx="1">
                  <c:v>3.7296034473906459</c:v>
                </c:pt>
                <c:pt idx="2">
                  <c:v>4.4127347953316134</c:v>
                </c:pt>
                <c:pt idx="3">
                  <c:v>6.2411757892273654</c:v>
                </c:pt>
                <c:pt idx="4">
                  <c:v>7.3726805919850458</c:v>
                </c:pt>
                <c:pt idx="5">
                  <c:v>9.1263161390791687</c:v>
                </c:pt>
                <c:pt idx="6">
                  <c:v>10.861465818032512</c:v>
                </c:pt>
                <c:pt idx="7">
                  <c:v>13.228954220743093</c:v>
                </c:pt>
                <c:pt idx="8">
                  <c:v>13.824263306982296</c:v>
                </c:pt>
                <c:pt idx="9">
                  <c:v>29.899058745225812</c:v>
                </c:pt>
                <c:pt idx="10">
                  <c:v>23.016895739428701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8-4B31-834E-D73D740F82C9}"/>
            </c:ext>
          </c:extLst>
        </c:ser>
        <c:ser>
          <c:idx val="2"/>
          <c:order val="2"/>
          <c:tx>
            <c:strRef>
              <c:f>'Deal Activity x Stage'!$Q$10</c:f>
              <c:strCache>
                <c:ptCount val="1"/>
                <c:pt idx="0">
                  <c:v>Late-stage VC</c:v>
                </c:pt>
              </c:strCache>
            </c:strRef>
          </c:tx>
          <c:invertIfNegative val="0"/>
          <c:cat>
            <c:numRef>
              <c:f>'Deal Activity x Stage'!$R$7:$AB$7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Stage'!$R$10:$AB$10</c:f>
              <c:numCache>
                <c:formatCode>[$€-2]\ #,##0.00;[Red][$€-2]\ #,##0.00</c:formatCode>
                <c:ptCount val="11"/>
                <c:pt idx="0">
                  <c:v>2.91772823253145</c:v>
                </c:pt>
                <c:pt idx="1">
                  <c:v>3.8770681999186305</c:v>
                </c:pt>
                <c:pt idx="2">
                  <c:v>5.4323380123642799</c:v>
                </c:pt>
                <c:pt idx="3">
                  <c:v>8.4029769641777747</c:v>
                </c:pt>
                <c:pt idx="4">
                  <c:v>6.3647186212929601</c:v>
                </c:pt>
                <c:pt idx="5">
                  <c:v>10.030704763804669</c:v>
                </c:pt>
                <c:pt idx="6">
                  <c:v>13.55870451270702</c:v>
                </c:pt>
                <c:pt idx="7">
                  <c:v>17.093594215164991</c:v>
                </c:pt>
                <c:pt idx="8">
                  <c:v>20.868834223668344</c:v>
                </c:pt>
                <c:pt idx="9">
                  <c:v>47.096309001427691</c:v>
                </c:pt>
                <c:pt idx="10">
                  <c:v>43.476354227402808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98-4B31-834E-D73D740F82C9}"/>
            </c:ext>
          </c:extLst>
        </c:ser>
        <c:ser>
          <c:idx val="3"/>
          <c:order val="3"/>
          <c:tx>
            <c:strRef>
              <c:f>'Deal Activity x Stage'!$Q$11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'Deal Activity x Stage'!$R$7:$AB$7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Stage'!$R$11:$AB$11</c:f>
              <c:numCache>
                <c:formatCode>[$€-2]\ #,##0.00;[Red][$€-2]\ #,##0.00</c:formatCode>
                <c:ptCount val="11"/>
                <c:pt idx="0">
                  <c:v>0.28991132823505994</c:v>
                </c:pt>
                <c:pt idx="1">
                  <c:v>0.73765467199309986</c:v>
                </c:pt>
                <c:pt idx="2">
                  <c:v>1.2186921424277999</c:v>
                </c:pt>
                <c:pt idx="3">
                  <c:v>2.5689089402905996</c:v>
                </c:pt>
                <c:pt idx="4">
                  <c:v>2.8177555854462999</c:v>
                </c:pt>
                <c:pt idx="5">
                  <c:v>3.1919193920122009</c:v>
                </c:pt>
                <c:pt idx="6">
                  <c:v>3.0858832265970304</c:v>
                </c:pt>
                <c:pt idx="7">
                  <c:v>5.4792323107767009</c:v>
                </c:pt>
                <c:pt idx="8">
                  <c:v>9.7819555641729998</c:v>
                </c:pt>
                <c:pt idx="9">
                  <c:v>23.529876113275222</c:v>
                </c:pt>
                <c:pt idx="10">
                  <c:v>16.611144487467136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98-4B31-834E-D73D740F8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5982849981688347"/>
          <c:y val="3.7606837606837605E-2"/>
          <c:w val="0.13209656478259985"/>
          <c:h val="0.220142943670502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50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7435897435897435E-2"/>
          <c:w val="0.7508144875785876"/>
          <c:h val="0.923965811965811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Series'!$B$8</c:f>
              <c:strCache>
                <c:ptCount val="1"/>
                <c:pt idx="0">
                  <c:v>Angel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 Activity x Series'!$C$7:$M$7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Series'!$C$8:$M$8</c:f>
              <c:numCache>
                <c:formatCode>#,##0</c:formatCode>
                <c:ptCount val="11"/>
                <c:pt idx="0">
                  <c:v>630</c:v>
                </c:pt>
                <c:pt idx="1">
                  <c:v>874</c:v>
                </c:pt>
                <c:pt idx="2">
                  <c:v>1146</c:v>
                </c:pt>
                <c:pt idx="3">
                  <c:v>1314</c:v>
                </c:pt>
                <c:pt idx="4">
                  <c:v>1427</c:v>
                </c:pt>
                <c:pt idx="5">
                  <c:v>1537</c:v>
                </c:pt>
                <c:pt idx="6">
                  <c:v>1535</c:v>
                </c:pt>
                <c:pt idx="7">
                  <c:v>1519</c:v>
                </c:pt>
                <c:pt idx="8">
                  <c:v>1407</c:v>
                </c:pt>
                <c:pt idx="9">
                  <c:v>1290</c:v>
                </c:pt>
                <c:pt idx="10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D-4BD0-99C3-B323382577D0}"/>
            </c:ext>
          </c:extLst>
        </c:ser>
        <c:ser>
          <c:idx val="1"/>
          <c:order val="1"/>
          <c:tx>
            <c:strRef>
              <c:f>'Deal Activity x Series'!$B$9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Series'!$C$7:$M$7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Series'!$C$9:$M$9</c:f>
              <c:numCache>
                <c:formatCode>#,##0</c:formatCode>
                <c:ptCount val="11"/>
                <c:pt idx="0">
                  <c:v>811</c:v>
                </c:pt>
                <c:pt idx="1">
                  <c:v>1273</c:v>
                </c:pt>
                <c:pt idx="2">
                  <c:v>1687</c:v>
                </c:pt>
                <c:pt idx="3">
                  <c:v>1832</c:v>
                </c:pt>
                <c:pt idx="4">
                  <c:v>1779</c:v>
                </c:pt>
                <c:pt idx="5">
                  <c:v>1879</c:v>
                </c:pt>
                <c:pt idx="6">
                  <c:v>2239</c:v>
                </c:pt>
                <c:pt idx="7">
                  <c:v>2497</c:v>
                </c:pt>
                <c:pt idx="8">
                  <c:v>2636</c:v>
                </c:pt>
                <c:pt idx="9">
                  <c:v>3511</c:v>
                </c:pt>
                <c:pt idx="10">
                  <c:v>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D-4BD0-99C3-B323382577D0}"/>
            </c:ext>
          </c:extLst>
        </c:ser>
        <c:ser>
          <c:idx val="2"/>
          <c:order val="2"/>
          <c:tx>
            <c:strRef>
              <c:f>'Deal Activity x Series'!$B$10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Series'!$C$7:$M$7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Series'!$C$10:$M$10</c:f>
              <c:numCache>
                <c:formatCode>#,##0</c:formatCode>
                <c:ptCount val="11"/>
                <c:pt idx="0">
                  <c:v>295</c:v>
                </c:pt>
                <c:pt idx="1">
                  <c:v>376</c:v>
                </c:pt>
                <c:pt idx="2">
                  <c:v>498</c:v>
                </c:pt>
                <c:pt idx="3">
                  <c:v>525</c:v>
                </c:pt>
                <c:pt idx="4">
                  <c:v>646</c:v>
                </c:pt>
                <c:pt idx="5">
                  <c:v>681</c:v>
                </c:pt>
                <c:pt idx="6">
                  <c:v>901</c:v>
                </c:pt>
                <c:pt idx="7">
                  <c:v>971</c:v>
                </c:pt>
                <c:pt idx="8">
                  <c:v>1082</c:v>
                </c:pt>
                <c:pt idx="9">
                  <c:v>1348</c:v>
                </c:pt>
                <c:pt idx="10">
                  <c:v>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ED-4BD0-99C3-B323382577D0}"/>
            </c:ext>
          </c:extLst>
        </c:ser>
        <c:ser>
          <c:idx val="3"/>
          <c:order val="3"/>
          <c:tx>
            <c:strRef>
              <c:f>'Deal Activity x Series'!$B$11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'Deal Activity x Series'!$C$7:$M$7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Series'!$C$11:$M$11</c:f>
              <c:numCache>
                <c:formatCode>#,##0</c:formatCode>
                <c:ptCount val="11"/>
                <c:pt idx="0">
                  <c:v>127</c:v>
                </c:pt>
                <c:pt idx="1">
                  <c:v>146</c:v>
                </c:pt>
                <c:pt idx="2">
                  <c:v>193</c:v>
                </c:pt>
                <c:pt idx="3">
                  <c:v>193</c:v>
                </c:pt>
                <c:pt idx="4">
                  <c:v>191</c:v>
                </c:pt>
                <c:pt idx="5">
                  <c:v>249</c:v>
                </c:pt>
                <c:pt idx="6">
                  <c:v>314</c:v>
                </c:pt>
                <c:pt idx="7">
                  <c:v>310</c:v>
                </c:pt>
                <c:pt idx="8">
                  <c:v>384</c:v>
                </c:pt>
                <c:pt idx="9">
                  <c:v>472</c:v>
                </c:pt>
                <c:pt idx="10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ED-4BD0-99C3-B323382577D0}"/>
            </c:ext>
          </c:extLst>
        </c:ser>
        <c:ser>
          <c:idx val="4"/>
          <c:order val="4"/>
          <c:tx>
            <c:strRef>
              <c:f>'Deal Activity x Series'!$B$12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Series'!$C$7:$M$7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Series'!$C$12:$M$12</c:f>
              <c:numCache>
                <c:formatCode>#,##0</c:formatCode>
                <c:ptCount val="11"/>
                <c:pt idx="0">
                  <c:v>50</c:v>
                </c:pt>
                <c:pt idx="1">
                  <c:v>59</c:v>
                </c:pt>
                <c:pt idx="2">
                  <c:v>71</c:v>
                </c:pt>
                <c:pt idx="3">
                  <c:v>79</c:v>
                </c:pt>
                <c:pt idx="4">
                  <c:v>88</c:v>
                </c:pt>
                <c:pt idx="5">
                  <c:v>92</c:v>
                </c:pt>
                <c:pt idx="6">
                  <c:v>103</c:v>
                </c:pt>
                <c:pt idx="7">
                  <c:v>121</c:v>
                </c:pt>
                <c:pt idx="8">
                  <c:v>136</c:v>
                </c:pt>
                <c:pt idx="9">
                  <c:v>203</c:v>
                </c:pt>
                <c:pt idx="10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ED-4BD0-99C3-B323382577D0}"/>
            </c:ext>
          </c:extLst>
        </c:ser>
        <c:ser>
          <c:idx val="5"/>
          <c:order val="5"/>
          <c:tx>
            <c:strRef>
              <c:f>'Deal Activity x Series'!$B$13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Series'!$C$7:$M$7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Series'!$C$13:$M$13</c:f>
              <c:numCache>
                <c:formatCode>#,##0</c:formatCode>
                <c:ptCount val="11"/>
                <c:pt idx="0">
                  <c:v>29</c:v>
                </c:pt>
                <c:pt idx="1">
                  <c:v>30</c:v>
                </c:pt>
                <c:pt idx="2">
                  <c:v>35</c:v>
                </c:pt>
                <c:pt idx="3">
                  <c:v>50</c:v>
                </c:pt>
                <c:pt idx="4">
                  <c:v>53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82</c:v>
                </c:pt>
                <c:pt idx="9">
                  <c:v>136</c:v>
                </c:pt>
                <c:pt idx="10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ED-4BD0-99C3-B32338257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508144875785876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Series'!$Q$8</c:f>
              <c:strCache>
                <c:ptCount val="1"/>
                <c:pt idx="0">
                  <c:v>Angel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 Activity x Series'!$R$7:$AB$7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Series'!$R$8:$AB$8</c:f>
              <c:numCache>
                <c:formatCode>[$€-C07]\ #,##0.00</c:formatCode>
                <c:ptCount val="11"/>
                <c:pt idx="0">
                  <c:v>0.40407129385697993</c:v>
                </c:pt>
                <c:pt idx="1">
                  <c:v>0.34525430674134516</c:v>
                </c:pt>
                <c:pt idx="2">
                  <c:v>0.48638000235901885</c:v>
                </c:pt>
                <c:pt idx="3">
                  <c:v>0.72635204326784775</c:v>
                </c:pt>
                <c:pt idx="4">
                  <c:v>0.81016082134377032</c:v>
                </c:pt>
                <c:pt idx="5">
                  <c:v>1.1522254352115961</c:v>
                </c:pt>
                <c:pt idx="6">
                  <c:v>1.0407245513712025</c:v>
                </c:pt>
                <c:pt idx="7">
                  <c:v>1.1145336932035275</c:v>
                </c:pt>
                <c:pt idx="8">
                  <c:v>1.1491829553937118</c:v>
                </c:pt>
                <c:pt idx="9">
                  <c:v>1.2128650219687001</c:v>
                </c:pt>
                <c:pt idx="10">
                  <c:v>0.62497262752711968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E-4FB3-A174-D030CD9A4BE2}"/>
            </c:ext>
          </c:extLst>
        </c:ser>
        <c:ser>
          <c:idx val="1"/>
          <c:order val="1"/>
          <c:tx>
            <c:strRef>
              <c:f>'Deal Activity x Series'!$Q$9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Series'!$R$7:$AB$7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Series'!$R$9:$AB$9</c:f>
              <c:numCache>
                <c:formatCode>[$€-C07]\ #,##0.00</c:formatCode>
                <c:ptCount val="11"/>
                <c:pt idx="0">
                  <c:v>0.39035624798712909</c:v>
                </c:pt>
                <c:pt idx="1">
                  <c:v>0.62753469252324978</c:v>
                </c:pt>
                <c:pt idx="2">
                  <c:v>0.8091221071099246</c:v>
                </c:pt>
                <c:pt idx="3">
                  <c:v>1.1710820261921557</c:v>
                </c:pt>
                <c:pt idx="4">
                  <c:v>1.6057425078741852</c:v>
                </c:pt>
                <c:pt idx="5">
                  <c:v>1.8030881429100003</c:v>
                </c:pt>
                <c:pt idx="6">
                  <c:v>2.253029885027479</c:v>
                </c:pt>
                <c:pt idx="7">
                  <c:v>2.7191982925634055</c:v>
                </c:pt>
                <c:pt idx="8">
                  <c:v>3.5942837645631385</c:v>
                </c:pt>
                <c:pt idx="9">
                  <c:v>6.8130718953714053</c:v>
                </c:pt>
                <c:pt idx="10">
                  <c:v>7.3361358266174799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E-4FB3-A174-D030CD9A4BE2}"/>
            </c:ext>
          </c:extLst>
        </c:ser>
        <c:ser>
          <c:idx val="2"/>
          <c:order val="2"/>
          <c:tx>
            <c:strRef>
              <c:f>'Deal Activity x Series'!$Q$10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Series'!$R$7:$AB$7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Series'!$R$10:$AB$10</c:f>
              <c:numCache>
                <c:formatCode>[$€-C07]\ #,##0.00</c:formatCode>
                <c:ptCount val="11"/>
                <c:pt idx="0">
                  <c:v>0.82915473059769984</c:v>
                </c:pt>
                <c:pt idx="1">
                  <c:v>1.2445109515319002</c:v>
                </c:pt>
                <c:pt idx="2">
                  <c:v>1.8202040048948303</c:v>
                </c:pt>
                <c:pt idx="3">
                  <c:v>2.6655621515026704</c:v>
                </c:pt>
                <c:pt idx="4">
                  <c:v>3.4194753978205514</c:v>
                </c:pt>
                <c:pt idx="5">
                  <c:v>4.0016082078200474</c:v>
                </c:pt>
                <c:pt idx="6">
                  <c:v>5.4249789487786479</c:v>
                </c:pt>
                <c:pt idx="7">
                  <c:v>6.5479053480607634</c:v>
                </c:pt>
                <c:pt idx="8">
                  <c:v>8.5359159200255608</c:v>
                </c:pt>
                <c:pt idx="9">
                  <c:v>14.443192509961817</c:v>
                </c:pt>
                <c:pt idx="10">
                  <c:v>16.566429538034043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E-4FB3-A174-D030CD9A4BE2}"/>
            </c:ext>
          </c:extLst>
        </c:ser>
        <c:ser>
          <c:idx val="3"/>
          <c:order val="3"/>
          <c:tx>
            <c:strRef>
              <c:f>'Deal Activity x Series'!$Q$11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'Deal Activity x Series'!$R$7:$AB$7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Series'!$R$11:$AB$11</c:f>
              <c:numCache>
                <c:formatCode>[$€-C07]\ #,##0.00</c:formatCode>
                <c:ptCount val="11"/>
                <c:pt idx="0">
                  <c:v>0.69999349395170019</c:v>
                </c:pt>
                <c:pt idx="1">
                  <c:v>0.95337947018530034</c:v>
                </c:pt>
                <c:pt idx="2">
                  <c:v>1.5394320347364998</c:v>
                </c:pt>
                <c:pt idx="3">
                  <c:v>2.2295086248439997</c:v>
                </c:pt>
                <c:pt idx="4">
                  <c:v>2.2251339670926003</c:v>
                </c:pt>
                <c:pt idx="5">
                  <c:v>3.5194359545653611</c:v>
                </c:pt>
                <c:pt idx="6">
                  <c:v>5.156438022982698</c:v>
                </c:pt>
                <c:pt idx="7">
                  <c:v>6.0128550330077033</c:v>
                </c:pt>
                <c:pt idx="8">
                  <c:v>8.5557750669679944</c:v>
                </c:pt>
                <c:pt idx="9">
                  <c:v>17.159579161035314</c:v>
                </c:pt>
                <c:pt idx="10">
                  <c:v>13.712770491276004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7E-4FB3-A174-D030CD9A4BE2}"/>
            </c:ext>
          </c:extLst>
        </c:ser>
        <c:ser>
          <c:idx val="4"/>
          <c:order val="4"/>
          <c:tx>
            <c:strRef>
              <c:f>'Deal Activity x Series'!$Q$12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Series'!$R$7:$AB$7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Series'!$R$12:$AB$12</c:f>
              <c:numCache>
                <c:formatCode>[$€-C07]\ #,##0.00</c:formatCode>
                <c:ptCount val="11"/>
                <c:pt idx="0">
                  <c:v>0.6126664254987001</c:v>
                </c:pt>
                <c:pt idx="1">
                  <c:v>0.55616700207269987</c:v>
                </c:pt>
                <c:pt idx="2">
                  <c:v>0.89502911670140006</c:v>
                </c:pt>
                <c:pt idx="3">
                  <c:v>1.3744271937379995</c:v>
                </c:pt>
                <c:pt idx="4">
                  <c:v>1.7698438127854998</c:v>
                </c:pt>
                <c:pt idx="5">
                  <c:v>1.8579499822238992</c:v>
                </c:pt>
                <c:pt idx="6">
                  <c:v>2.9223681172110001</c:v>
                </c:pt>
                <c:pt idx="7">
                  <c:v>4.6924196156204534</c:v>
                </c:pt>
                <c:pt idx="8">
                  <c:v>5.8759770873097006</c:v>
                </c:pt>
                <c:pt idx="9">
                  <c:v>17.148106553769001</c:v>
                </c:pt>
                <c:pt idx="10">
                  <c:v>11.635079498327004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7E-4FB3-A174-D030CD9A4BE2}"/>
            </c:ext>
          </c:extLst>
        </c:ser>
        <c:ser>
          <c:idx val="5"/>
          <c:order val="5"/>
          <c:tx>
            <c:strRef>
              <c:f>'Deal Activity x Series'!$Q$13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Series'!$R$7:$AB$7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Series'!$R$13:$AB$13</c:f>
              <c:numCache>
                <c:formatCode>[$€-C07]\ #,##0.00</c:formatCode>
                <c:ptCount val="11"/>
                <c:pt idx="0">
                  <c:v>0.47947435130499999</c:v>
                </c:pt>
                <c:pt idx="1">
                  <c:v>0.39917556326146997</c:v>
                </c:pt>
                <c:pt idx="2">
                  <c:v>1.3672465912879999</c:v>
                </c:pt>
                <c:pt idx="3">
                  <c:v>2.8606686768054299</c:v>
                </c:pt>
                <c:pt idx="4">
                  <c:v>1.7985549768647995</c:v>
                </c:pt>
                <c:pt idx="5">
                  <c:v>2.9658155666558996</c:v>
                </c:pt>
                <c:pt idx="6">
                  <c:v>2.5322916626290004</c:v>
                </c:pt>
                <c:pt idx="7">
                  <c:v>4.209202323036549</c:v>
                </c:pt>
                <c:pt idx="8">
                  <c:v>6.8219035813480016</c:v>
                </c:pt>
                <c:pt idx="9">
                  <c:v>21.030784935544997</c:v>
                </c:pt>
                <c:pt idx="10">
                  <c:v>15.894122699460997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7E-4FB3-A174-D030CD9A4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7435897435897435E-2"/>
          <c:w val="0.74962422938411766"/>
          <c:h val="0.923965811965811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Size'!$B$8</c:f>
              <c:strCache>
                <c:ptCount val="1"/>
                <c:pt idx="0">
                  <c:v>Under €500K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Size'!$C$8:$M$8</c:f>
              <c:numCache>
                <c:formatCode>#,##0</c:formatCode>
                <c:ptCount val="11"/>
                <c:pt idx="0">
                  <c:v>298</c:v>
                </c:pt>
                <c:pt idx="1">
                  <c:v>1829</c:v>
                </c:pt>
                <c:pt idx="2">
                  <c:v>2240</c:v>
                </c:pt>
                <c:pt idx="3">
                  <c:v>2275</c:v>
                </c:pt>
                <c:pt idx="4">
                  <c:v>2357</c:v>
                </c:pt>
                <c:pt idx="5">
                  <c:v>2486</c:v>
                </c:pt>
                <c:pt idx="6">
                  <c:v>2712</c:v>
                </c:pt>
                <c:pt idx="7">
                  <c:v>2748</c:v>
                </c:pt>
                <c:pt idx="8">
                  <c:v>2667</c:v>
                </c:pt>
                <c:pt idx="9">
                  <c:v>2549</c:v>
                </c:pt>
                <c:pt idx="10">
                  <c:v>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3-4C19-8CF1-B2645C37A8E2}"/>
            </c:ext>
          </c:extLst>
        </c:ser>
        <c:ser>
          <c:idx val="1"/>
          <c:order val="1"/>
          <c:tx>
            <c:strRef>
              <c:f>'Deal Activity x Size'!$B$9</c:f>
              <c:strCache>
                <c:ptCount val="1"/>
                <c:pt idx="0">
                  <c:v>€500K-€1M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Size'!$C$9:$M$9</c:f>
              <c:numCache>
                <c:formatCode>#,##0</c:formatCode>
                <c:ptCount val="11"/>
                <c:pt idx="0">
                  <c:v>489</c:v>
                </c:pt>
                <c:pt idx="1">
                  <c:v>621</c:v>
                </c:pt>
                <c:pt idx="2">
                  <c:v>768</c:v>
                </c:pt>
                <c:pt idx="3">
                  <c:v>923</c:v>
                </c:pt>
                <c:pt idx="4">
                  <c:v>1018</c:v>
                </c:pt>
                <c:pt idx="5">
                  <c:v>1169</c:v>
                </c:pt>
                <c:pt idx="6">
                  <c:v>1290</c:v>
                </c:pt>
                <c:pt idx="7">
                  <c:v>1368</c:v>
                </c:pt>
                <c:pt idx="8">
                  <c:v>1378</c:v>
                </c:pt>
                <c:pt idx="9">
                  <c:v>1460</c:v>
                </c:pt>
                <c:pt idx="10">
                  <c:v>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33-4C19-8CF1-B2645C37A8E2}"/>
            </c:ext>
          </c:extLst>
        </c:ser>
        <c:ser>
          <c:idx val="2"/>
          <c:order val="2"/>
          <c:tx>
            <c:strRef>
              <c:f>'Deal Activity x Size'!$B$10</c:f>
              <c:strCache>
                <c:ptCount val="1"/>
                <c:pt idx="0">
                  <c:v>€1M-€5M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Size'!$C$10:$M$10</c:f>
              <c:numCache>
                <c:formatCode>#,##0</c:formatCode>
                <c:ptCount val="11"/>
                <c:pt idx="0">
                  <c:v>878</c:v>
                </c:pt>
                <c:pt idx="1">
                  <c:v>1015</c:v>
                </c:pt>
                <c:pt idx="2">
                  <c:v>1246</c:v>
                </c:pt>
                <c:pt idx="3">
                  <c:v>1631</c:v>
                </c:pt>
                <c:pt idx="4">
                  <c:v>1860</c:v>
                </c:pt>
                <c:pt idx="5">
                  <c:v>2100</c:v>
                </c:pt>
                <c:pt idx="6">
                  <c:v>2477</c:v>
                </c:pt>
                <c:pt idx="7">
                  <c:v>2784</c:v>
                </c:pt>
                <c:pt idx="8">
                  <c:v>2971</c:v>
                </c:pt>
                <c:pt idx="9">
                  <c:v>3679</c:v>
                </c:pt>
                <c:pt idx="10">
                  <c:v>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33-4C19-8CF1-B2645C37A8E2}"/>
            </c:ext>
          </c:extLst>
        </c:ser>
        <c:ser>
          <c:idx val="3"/>
          <c:order val="3"/>
          <c:tx>
            <c:strRef>
              <c:f>'Deal Activity x Size'!$B$11</c:f>
              <c:strCache>
                <c:ptCount val="1"/>
                <c:pt idx="0">
                  <c:v>€5M-€10M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'Deal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Size'!$C$11:$M$11</c:f>
              <c:numCache>
                <c:formatCode>#,##0</c:formatCode>
                <c:ptCount val="11"/>
                <c:pt idx="0">
                  <c:v>157</c:v>
                </c:pt>
                <c:pt idx="1">
                  <c:v>191</c:v>
                </c:pt>
                <c:pt idx="2">
                  <c:v>256</c:v>
                </c:pt>
                <c:pt idx="3">
                  <c:v>272</c:v>
                </c:pt>
                <c:pt idx="4">
                  <c:v>370</c:v>
                </c:pt>
                <c:pt idx="5">
                  <c:v>484</c:v>
                </c:pt>
                <c:pt idx="6">
                  <c:v>560</c:v>
                </c:pt>
                <c:pt idx="7">
                  <c:v>645</c:v>
                </c:pt>
                <c:pt idx="8">
                  <c:v>731</c:v>
                </c:pt>
                <c:pt idx="9">
                  <c:v>1012</c:v>
                </c:pt>
                <c:pt idx="10">
                  <c:v>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33-4C19-8CF1-B2645C37A8E2}"/>
            </c:ext>
          </c:extLst>
        </c:ser>
        <c:ser>
          <c:idx val="4"/>
          <c:order val="4"/>
          <c:tx>
            <c:strRef>
              <c:f>'Deal Activity x Size'!$B$12</c:f>
              <c:strCache>
                <c:ptCount val="1"/>
                <c:pt idx="0">
                  <c:v>€10M-€25M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Size'!$C$12:$M$12</c:f>
              <c:numCache>
                <c:formatCode>#,##0</c:formatCode>
                <c:ptCount val="11"/>
                <c:pt idx="0">
                  <c:v>101</c:v>
                </c:pt>
                <c:pt idx="1">
                  <c:v>122</c:v>
                </c:pt>
                <c:pt idx="2">
                  <c:v>159</c:v>
                </c:pt>
                <c:pt idx="3">
                  <c:v>220</c:v>
                </c:pt>
                <c:pt idx="4">
                  <c:v>253</c:v>
                </c:pt>
                <c:pt idx="5">
                  <c:v>337</c:v>
                </c:pt>
                <c:pt idx="6">
                  <c:v>428</c:v>
                </c:pt>
                <c:pt idx="7">
                  <c:v>480</c:v>
                </c:pt>
                <c:pt idx="8">
                  <c:v>564</c:v>
                </c:pt>
                <c:pt idx="9">
                  <c:v>805</c:v>
                </c:pt>
                <c:pt idx="10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33-4C19-8CF1-B2645C37A8E2}"/>
            </c:ext>
          </c:extLst>
        </c:ser>
        <c:ser>
          <c:idx val="5"/>
          <c:order val="5"/>
          <c:tx>
            <c:strRef>
              <c:f>'Deal Activity x Size'!$B$13</c:f>
              <c:strCache>
                <c:ptCount val="1"/>
                <c:pt idx="0">
                  <c:v>€25M+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Size'!$C$7:$M$7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Size'!$C$13:$M$13</c:f>
              <c:numCache>
                <c:formatCode>#,##0</c:formatCode>
                <c:ptCount val="11"/>
                <c:pt idx="0">
                  <c:v>50</c:v>
                </c:pt>
                <c:pt idx="1">
                  <c:v>43</c:v>
                </c:pt>
                <c:pt idx="2">
                  <c:v>71</c:v>
                </c:pt>
                <c:pt idx="3">
                  <c:v>124</c:v>
                </c:pt>
                <c:pt idx="4">
                  <c:v>116</c:v>
                </c:pt>
                <c:pt idx="5">
                  <c:v>165</c:v>
                </c:pt>
                <c:pt idx="6">
                  <c:v>230</c:v>
                </c:pt>
                <c:pt idx="7">
                  <c:v>284</c:v>
                </c:pt>
                <c:pt idx="8">
                  <c:v>370</c:v>
                </c:pt>
                <c:pt idx="9">
                  <c:v>762</c:v>
                </c:pt>
                <c:pt idx="10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33-4C19-8CF1-B2645C37A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7435897435897435E-2"/>
          <c:w val="0.751455236881727"/>
          <c:h val="0.9239658119658119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 Activity x Size'!$Q$8</c:f>
              <c:strCache>
                <c:ptCount val="1"/>
                <c:pt idx="0">
                  <c:v>Under €500K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Size'!$R$8:$AB$8</c:f>
              <c:numCache>
                <c:formatCode>[$€-C07]\ #,##0.00</c:formatCode>
                <c:ptCount val="11"/>
                <c:pt idx="0">
                  <c:v>0.24828706848867166</c:v>
                </c:pt>
                <c:pt idx="1">
                  <c:v>0.34687313870880043</c:v>
                </c:pt>
                <c:pt idx="2">
                  <c:v>0.4250038361700772</c:v>
                </c:pt>
                <c:pt idx="3">
                  <c:v>0.4824200590907034</c:v>
                </c:pt>
                <c:pt idx="4">
                  <c:v>0.50786692201085859</c:v>
                </c:pt>
                <c:pt idx="5">
                  <c:v>0.55910316152167305</c:v>
                </c:pt>
                <c:pt idx="6">
                  <c:v>0.6078999477479442</c:v>
                </c:pt>
                <c:pt idx="7">
                  <c:v>0.61478942095064204</c:v>
                </c:pt>
                <c:pt idx="8">
                  <c:v>0.61241376678681625</c:v>
                </c:pt>
                <c:pt idx="9">
                  <c:v>0.59425763706632184</c:v>
                </c:pt>
                <c:pt idx="10">
                  <c:v>0.35409965009464539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B-4B10-B8D5-CD4C41E3EE94}"/>
            </c:ext>
          </c:extLst>
        </c:ser>
        <c:ser>
          <c:idx val="1"/>
          <c:order val="1"/>
          <c:tx>
            <c:strRef>
              <c:f>'Deal Activity x Size'!$Q$9</c:f>
              <c:strCache>
                <c:ptCount val="1"/>
                <c:pt idx="0">
                  <c:v>€500K-€1M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Size'!$R$9:$AB$9</c:f>
              <c:numCache>
                <c:formatCode>[$€-C07]\ #,##0.00</c:formatCode>
                <c:ptCount val="11"/>
                <c:pt idx="0">
                  <c:v>0.3379949168786</c:v>
                </c:pt>
                <c:pt idx="1">
                  <c:v>0.43293456892980009</c:v>
                </c:pt>
                <c:pt idx="2">
                  <c:v>0.53499695761699984</c:v>
                </c:pt>
                <c:pt idx="3">
                  <c:v>0.64791553814089986</c:v>
                </c:pt>
                <c:pt idx="4">
                  <c:v>0.70345890539840017</c:v>
                </c:pt>
                <c:pt idx="5">
                  <c:v>0.82047493727459875</c:v>
                </c:pt>
                <c:pt idx="6">
                  <c:v>0.90880551196280057</c:v>
                </c:pt>
                <c:pt idx="7">
                  <c:v>0.95910976730079966</c:v>
                </c:pt>
                <c:pt idx="8">
                  <c:v>0.97036720520539943</c:v>
                </c:pt>
                <c:pt idx="9">
                  <c:v>1.0305315083734998</c:v>
                </c:pt>
                <c:pt idx="10">
                  <c:v>0.75737475951300059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B-4B10-B8D5-CD4C41E3EE94}"/>
            </c:ext>
          </c:extLst>
        </c:ser>
        <c:ser>
          <c:idx val="2"/>
          <c:order val="2"/>
          <c:tx>
            <c:strRef>
              <c:f>'Deal Activity x Size'!$Q$10</c:f>
              <c:strCache>
                <c:ptCount val="1"/>
                <c:pt idx="0">
                  <c:v>€1M-€5M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Size'!$R$10:$AB$10</c:f>
              <c:numCache>
                <c:formatCode>[$€-C07]\ #,##0.00</c:formatCode>
                <c:ptCount val="11"/>
                <c:pt idx="0">
                  <c:v>1.8631264553250018</c:v>
                </c:pt>
                <c:pt idx="1">
                  <c:v>2.2420848598120009</c:v>
                </c:pt>
                <c:pt idx="2">
                  <c:v>2.6533963300309971</c:v>
                </c:pt>
                <c:pt idx="3">
                  <c:v>3.4734563973199974</c:v>
                </c:pt>
                <c:pt idx="4">
                  <c:v>4.0815079229150006</c:v>
                </c:pt>
                <c:pt idx="5">
                  <c:v>4.4895268636129995</c:v>
                </c:pt>
                <c:pt idx="6">
                  <c:v>5.6253579909489826</c:v>
                </c:pt>
                <c:pt idx="7">
                  <c:v>6.1834182530959962</c:v>
                </c:pt>
                <c:pt idx="8">
                  <c:v>6.5422384695590017</c:v>
                </c:pt>
                <c:pt idx="9">
                  <c:v>8.4875584811860172</c:v>
                </c:pt>
                <c:pt idx="10">
                  <c:v>7.5518991017640138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B-4B10-B8D5-CD4C41E3EE94}"/>
            </c:ext>
          </c:extLst>
        </c:ser>
        <c:ser>
          <c:idx val="3"/>
          <c:order val="3"/>
          <c:tx>
            <c:strRef>
              <c:f>'Deal Activity x Size'!$Q$11</c:f>
              <c:strCache>
                <c:ptCount val="1"/>
                <c:pt idx="0">
                  <c:v>€5M-€10M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'Deal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Size'!$R$11:$AB$11</c:f>
              <c:numCache>
                <c:formatCode>[$€-C07]\ #,##0.00</c:formatCode>
                <c:ptCount val="11"/>
                <c:pt idx="0">
                  <c:v>1.0884201401709992</c:v>
                </c:pt>
                <c:pt idx="1">
                  <c:v>1.3301983819469998</c:v>
                </c:pt>
                <c:pt idx="2">
                  <c:v>1.7116482090909999</c:v>
                </c:pt>
                <c:pt idx="3">
                  <c:v>1.8570885808070006</c:v>
                </c:pt>
                <c:pt idx="4">
                  <c:v>2.5539248403450001</c:v>
                </c:pt>
                <c:pt idx="5">
                  <c:v>3.3068209989549997</c:v>
                </c:pt>
                <c:pt idx="6">
                  <c:v>3.8544155264010005</c:v>
                </c:pt>
                <c:pt idx="7">
                  <c:v>4.4080978731529976</c:v>
                </c:pt>
                <c:pt idx="8">
                  <c:v>4.9731043682430016</c:v>
                </c:pt>
                <c:pt idx="9">
                  <c:v>6.9272684302180085</c:v>
                </c:pt>
                <c:pt idx="10">
                  <c:v>6.6058657538139993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AB-4B10-B8D5-CD4C41E3EE94}"/>
            </c:ext>
          </c:extLst>
        </c:ser>
        <c:ser>
          <c:idx val="4"/>
          <c:order val="4"/>
          <c:tx>
            <c:strRef>
              <c:f>'Deal Activity x Size'!$Q$12</c:f>
              <c:strCache>
                <c:ptCount val="1"/>
                <c:pt idx="0">
                  <c:v>€10M-€25M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Size'!$R$12:$AB$12</c:f>
              <c:numCache>
                <c:formatCode>[$€-C07]\ #,##0.00</c:formatCode>
                <c:ptCount val="11"/>
                <c:pt idx="0">
                  <c:v>1.4792583478050001</c:v>
                </c:pt>
                <c:pt idx="1">
                  <c:v>1.828953555057</c:v>
                </c:pt>
                <c:pt idx="2">
                  <c:v>2.4643610850420004</c:v>
                </c:pt>
                <c:pt idx="3">
                  <c:v>3.399379639795999</c:v>
                </c:pt>
                <c:pt idx="4">
                  <c:v>3.8663156615939993</c:v>
                </c:pt>
                <c:pt idx="5">
                  <c:v>4.8950154338540006</c:v>
                </c:pt>
                <c:pt idx="6">
                  <c:v>6.5658932829099994</c:v>
                </c:pt>
                <c:pt idx="7">
                  <c:v>7.294243271703996</c:v>
                </c:pt>
                <c:pt idx="8">
                  <c:v>8.5393648269520011</c:v>
                </c:pt>
                <c:pt idx="9">
                  <c:v>12.548211687739011</c:v>
                </c:pt>
                <c:pt idx="10">
                  <c:v>13.542137199358987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AB-4B10-B8D5-CD4C41E3EE94}"/>
            </c:ext>
          </c:extLst>
        </c:ser>
        <c:ser>
          <c:idx val="5"/>
          <c:order val="5"/>
          <c:tx>
            <c:strRef>
              <c:f>'Deal Activity x Size'!$Q$13</c:f>
              <c:strCache>
                <c:ptCount val="1"/>
                <c:pt idx="0">
                  <c:v>€25M+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Size'!$R$7:$AB$7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Size'!$R$13:$AB$13</c:f>
              <c:numCache>
                <c:formatCode>[$€-C07]\ #,##0.00</c:formatCode>
                <c:ptCount val="11"/>
                <c:pt idx="0">
                  <c:v>2.5188615984269997</c:v>
                </c:pt>
                <c:pt idx="1">
                  <c:v>3.1672856761549997</c:v>
                </c:pt>
                <c:pt idx="2">
                  <c:v>4.616244572373998</c:v>
                </c:pt>
                <c:pt idx="3">
                  <c:v>9.36827394154</c:v>
                </c:pt>
                <c:pt idx="4">
                  <c:v>7.3690229754169998</c:v>
                </c:pt>
                <c:pt idx="5">
                  <c:v>11.281120340535002</c:v>
                </c:pt>
                <c:pt idx="6">
                  <c:v>13.402115741359005</c:v>
                </c:pt>
                <c:pt idx="7">
                  <c:v>20.315887425820005</c:v>
                </c:pt>
                <c:pt idx="8">
                  <c:v>27.788303648747004</c:v>
                </c:pt>
                <c:pt idx="9">
                  <c:v>79.346907664037971</c:v>
                </c:pt>
                <c:pt idx="10">
                  <c:v>62.837883838796976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AB-4B10-B8D5-CD4C41E3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688834076463327E-2"/>
          <c:y val="1.7435897435897435E-2"/>
          <c:w val="0.74731254069258779"/>
          <c:h val="0.923965811965811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'Deal Activity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Sector'!$C$8:$M$8</c:f>
              <c:numCache>
                <c:formatCode>#,##0</c:formatCode>
                <c:ptCount val="11"/>
                <c:pt idx="0">
                  <c:v>1266</c:v>
                </c:pt>
                <c:pt idx="1">
                  <c:v>1758</c:v>
                </c:pt>
                <c:pt idx="2">
                  <c:v>2244</c:v>
                </c:pt>
                <c:pt idx="3">
                  <c:v>2417</c:v>
                </c:pt>
                <c:pt idx="4">
                  <c:v>2532</c:v>
                </c:pt>
                <c:pt idx="5">
                  <c:v>2916</c:v>
                </c:pt>
                <c:pt idx="6">
                  <c:v>3392</c:v>
                </c:pt>
                <c:pt idx="7">
                  <c:v>3713</c:v>
                </c:pt>
                <c:pt idx="8">
                  <c:v>3921</c:v>
                </c:pt>
                <c:pt idx="9">
                  <c:v>5089</c:v>
                </c:pt>
                <c:pt idx="10">
                  <c:v>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7-4521-AACE-355D714D1F43}"/>
            </c:ext>
          </c:extLst>
        </c:ser>
        <c:ser>
          <c:idx val="1"/>
          <c:order val="1"/>
          <c:tx>
            <c:strRef>
              <c:f>'Deal Activity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rgbClr val="1C5080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Sector'!$C$9:$M$9</c:f>
              <c:numCache>
                <c:formatCode>#,##0</c:formatCode>
                <c:ptCount val="11"/>
                <c:pt idx="0">
                  <c:v>248</c:v>
                </c:pt>
                <c:pt idx="1">
                  <c:v>310</c:v>
                </c:pt>
                <c:pt idx="2">
                  <c:v>358</c:v>
                </c:pt>
                <c:pt idx="3">
                  <c:v>380</c:v>
                </c:pt>
                <c:pt idx="4">
                  <c:v>417</c:v>
                </c:pt>
                <c:pt idx="5">
                  <c:v>450</c:v>
                </c:pt>
                <c:pt idx="6">
                  <c:v>492</c:v>
                </c:pt>
                <c:pt idx="7">
                  <c:v>527</c:v>
                </c:pt>
                <c:pt idx="8">
                  <c:v>630</c:v>
                </c:pt>
                <c:pt idx="9">
                  <c:v>708</c:v>
                </c:pt>
                <c:pt idx="10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7-4521-AACE-355D714D1F43}"/>
            </c:ext>
          </c:extLst>
        </c:ser>
        <c:ser>
          <c:idx val="2"/>
          <c:order val="2"/>
          <c:tx>
            <c:strRef>
              <c:f>'Deal Activity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Sector'!$C$10:$M$10</c:f>
              <c:numCache>
                <c:formatCode>#,##0</c:formatCode>
                <c:ptCount val="11"/>
                <c:pt idx="0">
                  <c:v>99</c:v>
                </c:pt>
                <c:pt idx="1">
                  <c:v>165</c:v>
                </c:pt>
                <c:pt idx="2">
                  <c:v>209</c:v>
                </c:pt>
                <c:pt idx="3">
                  <c:v>244</c:v>
                </c:pt>
                <c:pt idx="4">
                  <c:v>250</c:v>
                </c:pt>
                <c:pt idx="5">
                  <c:v>284</c:v>
                </c:pt>
                <c:pt idx="6">
                  <c:v>339</c:v>
                </c:pt>
                <c:pt idx="7">
                  <c:v>378</c:v>
                </c:pt>
                <c:pt idx="8">
                  <c:v>400</c:v>
                </c:pt>
                <c:pt idx="9">
                  <c:v>527</c:v>
                </c:pt>
                <c:pt idx="10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E7-4521-AACE-355D714D1F43}"/>
            </c:ext>
          </c:extLst>
        </c:ser>
        <c:ser>
          <c:idx val="3"/>
          <c:order val="3"/>
          <c:tx>
            <c:strRef>
              <c:f>'Deal Activity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Sector'!$C$11:$M$11</c:f>
              <c:numCache>
                <c:formatCode>#,##0</c:formatCode>
                <c:ptCount val="11"/>
                <c:pt idx="0">
                  <c:v>189</c:v>
                </c:pt>
                <c:pt idx="1">
                  <c:v>252</c:v>
                </c:pt>
                <c:pt idx="2">
                  <c:v>333</c:v>
                </c:pt>
                <c:pt idx="3">
                  <c:v>294</c:v>
                </c:pt>
                <c:pt idx="4">
                  <c:v>277</c:v>
                </c:pt>
                <c:pt idx="5">
                  <c:v>243</c:v>
                </c:pt>
                <c:pt idx="6">
                  <c:v>291</c:v>
                </c:pt>
                <c:pt idx="7">
                  <c:v>236</c:v>
                </c:pt>
                <c:pt idx="8">
                  <c:v>256</c:v>
                </c:pt>
                <c:pt idx="9">
                  <c:v>306</c:v>
                </c:pt>
                <c:pt idx="10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E7-4521-AACE-355D714D1F43}"/>
            </c:ext>
          </c:extLst>
        </c:ser>
        <c:ser>
          <c:idx val="4"/>
          <c:order val="4"/>
          <c:tx>
            <c:strRef>
              <c:f>'Deal Activity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Sector'!$C$12:$M$12</c:f>
              <c:numCache>
                <c:formatCode>#,##0</c:formatCode>
                <c:ptCount val="11"/>
                <c:pt idx="0">
                  <c:v>188</c:v>
                </c:pt>
                <c:pt idx="1">
                  <c:v>232</c:v>
                </c:pt>
                <c:pt idx="2">
                  <c:v>268</c:v>
                </c:pt>
                <c:pt idx="3">
                  <c:v>317</c:v>
                </c:pt>
                <c:pt idx="4">
                  <c:v>348</c:v>
                </c:pt>
                <c:pt idx="5">
                  <c:v>388</c:v>
                </c:pt>
                <c:pt idx="6">
                  <c:v>478</c:v>
                </c:pt>
                <c:pt idx="7">
                  <c:v>493</c:v>
                </c:pt>
                <c:pt idx="8">
                  <c:v>531</c:v>
                </c:pt>
                <c:pt idx="9">
                  <c:v>531</c:v>
                </c:pt>
                <c:pt idx="10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E7-4521-AACE-355D714D1F43}"/>
            </c:ext>
          </c:extLst>
        </c:ser>
        <c:ser>
          <c:idx val="5"/>
          <c:order val="5"/>
          <c:tx>
            <c:strRef>
              <c:f>'Deal Activity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Sector'!$C$13:$M$13</c:f>
              <c:numCache>
                <c:formatCode>#,##0</c:formatCode>
                <c:ptCount val="11"/>
                <c:pt idx="0">
                  <c:v>100</c:v>
                </c:pt>
                <c:pt idx="1">
                  <c:v>132</c:v>
                </c:pt>
                <c:pt idx="2">
                  <c:v>182</c:v>
                </c:pt>
                <c:pt idx="3">
                  <c:v>226</c:v>
                </c:pt>
                <c:pt idx="4">
                  <c:v>293</c:v>
                </c:pt>
                <c:pt idx="5">
                  <c:v>375</c:v>
                </c:pt>
                <c:pt idx="6">
                  <c:v>480</c:v>
                </c:pt>
                <c:pt idx="7">
                  <c:v>532</c:v>
                </c:pt>
                <c:pt idx="8">
                  <c:v>611</c:v>
                </c:pt>
                <c:pt idx="9">
                  <c:v>701</c:v>
                </c:pt>
                <c:pt idx="10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E7-4521-AACE-355D714D1F43}"/>
            </c:ext>
          </c:extLst>
        </c:ser>
        <c:ser>
          <c:idx val="6"/>
          <c:order val="6"/>
          <c:tx>
            <c:strRef>
              <c:f>'Deal Activity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Sector'!$C$14:$M$14</c:f>
              <c:numCache>
                <c:formatCode>#,##0</c:formatCode>
                <c:ptCount val="11"/>
                <c:pt idx="0">
                  <c:v>227</c:v>
                </c:pt>
                <c:pt idx="1">
                  <c:v>261</c:v>
                </c:pt>
                <c:pt idx="2">
                  <c:v>302</c:v>
                </c:pt>
                <c:pt idx="3">
                  <c:v>359</c:v>
                </c:pt>
                <c:pt idx="4">
                  <c:v>395</c:v>
                </c:pt>
                <c:pt idx="5">
                  <c:v>405</c:v>
                </c:pt>
                <c:pt idx="6">
                  <c:v>486</c:v>
                </c:pt>
                <c:pt idx="7">
                  <c:v>505</c:v>
                </c:pt>
                <c:pt idx="8">
                  <c:v>566</c:v>
                </c:pt>
                <c:pt idx="9">
                  <c:v>550</c:v>
                </c:pt>
                <c:pt idx="10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E7-4521-AACE-355D714D1F43}"/>
            </c:ext>
          </c:extLst>
        </c:ser>
        <c:ser>
          <c:idx val="7"/>
          <c:order val="7"/>
          <c:tx>
            <c:strRef>
              <c:f>'Deal Activity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Sector'!$C$15:$M$15</c:f>
              <c:numCache>
                <c:formatCode>#,##0</c:formatCode>
                <c:ptCount val="11"/>
                <c:pt idx="0">
                  <c:v>100</c:v>
                </c:pt>
                <c:pt idx="1">
                  <c:v>120</c:v>
                </c:pt>
                <c:pt idx="2">
                  <c:v>137</c:v>
                </c:pt>
                <c:pt idx="3">
                  <c:v>137</c:v>
                </c:pt>
                <c:pt idx="4">
                  <c:v>122</c:v>
                </c:pt>
                <c:pt idx="5">
                  <c:v>138</c:v>
                </c:pt>
                <c:pt idx="6">
                  <c:v>145</c:v>
                </c:pt>
                <c:pt idx="7">
                  <c:v>134</c:v>
                </c:pt>
                <c:pt idx="8">
                  <c:v>158</c:v>
                </c:pt>
                <c:pt idx="9">
                  <c:v>209</c:v>
                </c:pt>
                <c:pt idx="10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E7-4521-AACE-355D714D1F43}"/>
            </c:ext>
          </c:extLst>
        </c:ser>
        <c:ser>
          <c:idx val="8"/>
          <c:order val="8"/>
          <c:tx>
            <c:strRef>
              <c:f>'Deal Activity x Sector'!$B$16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Sector'!$C$16:$M$16</c:f>
              <c:numCache>
                <c:formatCode>#,##0</c:formatCode>
                <c:ptCount val="11"/>
                <c:pt idx="0">
                  <c:v>569</c:v>
                </c:pt>
                <c:pt idx="1">
                  <c:v>796</c:v>
                </c:pt>
                <c:pt idx="2">
                  <c:v>1136</c:v>
                </c:pt>
                <c:pt idx="3">
                  <c:v>1218</c:v>
                </c:pt>
                <c:pt idx="4">
                  <c:v>1251</c:v>
                </c:pt>
                <c:pt idx="5">
                  <c:v>1404</c:v>
                </c:pt>
                <c:pt idx="6">
                  <c:v>1525</c:v>
                </c:pt>
                <c:pt idx="7">
                  <c:v>1700</c:v>
                </c:pt>
                <c:pt idx="8">
                  <c:v>1594</c:v>
                </c:pt>
                <c:pt idx="9">
                  <c:v>1873</c:v>
                </c:pt>
                <c:pt idx="10">
                  <c:v>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E7-4521-AACE-355D714D1F43}"/>
            </c:ext>
          </c:extLst>
        </c:ser>
        <c:ser>
          <c:idx val="9"/>
          <c:order val="9"/>
          <c:tx>
            <c:strRef>
              <c:f>'Deal Activity x Sector'!$B$17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Sector'!$C$17:$M$17</c:f>
              <c:numCache>
                <c:formatCode>#,##0</c:formatCode>
                <c:ptCount val="11"/>
                <c:pt idx="0">
                  <c:v>809</c:v>
                </c:pt>
                <c:pt idx="1">
                  <c:v>1024</c:v>
                </c:pt>
                <c:pt idx="2">
                  <c:v>1472</c:v>
                </c:pt>
                <c:pt idx="3">
                  <c:v>1335</c:v>
                </c:pt>
                <c:pt idx="4">
                  <c:v>1311</c:v>
                </c:pt>
                <c:pt idx="5">
                  <c:v>1481</c:v>
                </c:pt>
                <c:pt idx="6">
                  <c:v>1596</c:v>
                </c:pt>
                <c:pt idx="7">
                  <c:v>1754</c:v>
                </c:pt>
                <c:pt idx="8">
                  <c:v>1793</c:v>
                </c:pt>
                <c:pt idx="9">
                  <c:v>2203</c:v>
                </c:pt>
                <c:pt idx="10">
                  <c:v>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E7-4521-AACE-355D714D1F43}"/>
            </c:ext>
          </c:extLst>
        </c:ser>
        <c:ser>
          <c:idx val="10"/>
          <c:order val="10"/>
          <c:tx>
            <c:strRef>
              <c:f>'Deal Activity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</c:spPr>
          <c:invertIfNegative val="0"/>
          <c:cat>
            <c:numRef>
              <c:f>'Deal Activity x Sector'!$C$7:$M$7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 formatCode="General&quot;*&quot;">
                  <c:v>2022</c:v>
                </c:pt>
              </c:numCache>
            </c:numRef>
          </c:cat>
          <c:val>
            <c:numRef>
              <c:f>'Deal Activity x Sector'!$C$18:$M$18</c:f>
              <c:numCache>
                <c:formatCode>#,##0</c:formatCode>
                <c:ptCount val="11"/>
                <c:pt idx="0">
                  <c:v>54</c:v>
                </c:pt>
                <c:pt idx="1">
                  <c:v>91</c:v>
                </c:pt>
                <c:pt idx="2">
                  <c:v>124</c:v>
                </c:pt>
                <c:pt idx="3">
                  <c:v>146</c:v>
                </c:pt>
                <c:pt idx="4">
                  <c:v>153</c:v>
                </c:pt>
                <c:pt idx="5">
                  <c:v>200</c:v>
                </c:pt>
                <c:pt idx="6">
                  <c:v>219</c:v>
                </c:pt>
                <c:pt idx="7">
                  <c:v>257</c:v>
                </c:pt>
                <c:pt idx="8">
                  <c:v>271</c:v>
                </c:pt>
                <c:pt idx="9">
                  <c:v>331</c:v>
                </c:pt>
                <c:pt idx="10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7-4521-AACE-355D714D1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142157648171886"/>
          <c:y val="3.7606837606837605E-2"/>
          <c:w val="0.18181607204622674"/>
          <c:h val="0.732702066087892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files.pitchbook.com/website/files/pdf/2022_Annual_European_Venture_Report.pdf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png"/><Relationship Id="rId1" Type="http://schemas.openxmlformats.org/officeDocument/2006/relationships/chart" Target="../charts/chart9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3.png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8DDFE0C-44DA-45B5-876D-97AE54A14E9E}"/>
            </a:ext>
          </a:extLst>
        </xdr:cNvPr>
        <xdr:cNvSpPr txBox="1"/>
      </xdr:nvSpPr>
      <xdr:spPr>
        <a:xfrm>
          <a:off x="285750" y="1019174"/>
          <a:ext cx="5710238" cy="8715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C806A77-C9D4-4B9E-8283-B980825FE7F5}"/>
            </a:ext>
          </a:extLst>
        </xdr:cNvPr>
        <xdr:cNvSpPr txBox="1"/>
      </xdr:nvSpPr>
      <xdr:spPr>
        <a:xfrm>
          <a:off x="304800" y="1543049"/>
          <a:ext cx="5419724" cy="647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2022 Annual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European Venture Report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4</xdr:col>
      <xdr:colOff>127000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43ECEB-2617-43EC-B87E-600627E1B709}"/>
            </a:ext>
          </a:extLst>
        </xdr:cNvPr>
        <xdr:cNvSpPr txBox="1"/>
      </xdr:nvSpPr>
      <xdr:spPr>
        <a:xfrm>
          <a:off x="323851" y="1987550"/>
          <a:ext cx="4825999" cy="1174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 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2022 Annual 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European Venture Report;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December 31st, 2022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comments, or suggestions for improving this data 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26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E0FA6837-49FC-4366-99A3-AE06E6CE73D9}"/>
            </a:ext>
          </a:extLst>
        </xdr:cNvPr>
        <xdr:cNvCxnSpPr/>
      </xdr:nvCxnSpPr>
      <xdr:spPr>
        <a:xfrm>
          <a:off x="5900738" y="1685925"/>
          <a:ext cx="0" cy="43005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241301</xdr:colOff>
      <xdr:row>6</xdr:row>
      <xdr:rowOff>206375</xdr:rowOff>
    </xdr:from>
    <xdr:to>
      <xdr:col>8</xdr:col>
      <xdr:colOff>69851</xdr:colOff>
      <xdr:row>10</xdr:row>
      <xdr:rowOff>133350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3D9B45-CF9E-4C56-99AF-C1BB341361C4}"/>
            </a:ext>
          </a:extLst>
        </xdr:cNvPr>
        <xdr:cNvSpPr txBox="1"/>
      </xdr:nvSpPr>
      <xdr:spPr>
        <a:xfrm>
          <a:off x="6356351" y="1730375"/>
          <a:ext cx="1847850" cy="942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1371600</xdr:colOff>
      <xdr:row>1</xdr:row>
      <xdr:rowOff>228600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A50FA9-367E-4486-B2A7-4EA332FAC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38325" cy="4810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1619250</xdr:colOff>
      <xdr:row>0</xdr:row>
      <xdr:rowOff>127000</xdr:rowOff>
    </xdr:from>
    <xdr:to>
      <xdr:col>6</xdr:col>
      <xdr:colOff>263525</xdr:colOff>
      <xdr:row>1</xdr:row>
      <xdr:rowOff>250825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6E0D0C1-9F36-4AC9-A5FF-64B829CFFA66}"/>
            </a:ext>
          </a:extLst>
        </xdr:cNvPr>
        <xdr:cNvSpPr txBox="1"/>
      </xdr:nvSpPr>
      <xdr:spPr>
        <a:xfrm>
          <a:off x="2025650" y="127000"/>
          <a:ext cx="4530725" cy="377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SEATTLE  |  NEW YORK  |  LONDON  |  SAN</a:t>
          </a:r>
          <a:r>
            <a:rPr lang="en-US" sz="1100" b="0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FRANCISCO</a:t>
          </a:r>
          <a:endParaRPr lang="en-US" sz="1100" b="0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US" sz="8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The financial information technology trusted by leading investors, companies, and advisors.</a:t>
          </a:r>
          <a:r>
            <a:rPr lang="en-US" sz="800">
              <a:solidFill>
                <a:schemeClr val="bg1"/>
              </a:solidFill>
            </a:rPr>
            <a:t>  </a:t>
          </a:r>
        </a:p>
      </xdr:txBody>
    </xdr:sp>
    <xdr:clientData/>
  </xdr:twoCellAnchor>
  <xdr:oneCellAnchor>
    <xdr:from>
      <xdr:col>5</xdr:col>
      <xdr:colOff>514349</xdr:colOff>
      <xdr:row>17</xdr:row>
      <xdr:rowOff>130176</xdr:rowOff>
    </xdr:from>
    <xdr:ext cx="1343025" cy="466724"/>
    <xdr:sp macro="" textlink="">
      <xdr:nvSpPr>
        <xdr:cNvPr id="9" name="Text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12679D-434F-4328-B37D-6D7EDC2EE525}"/>
            </a:ext>
          </a:extLst>
        </xdr:cNvPr>
        <xdr:cNvSpPr txBox="1"/>
      </xdr:nvSpPr>
      <xdr:spPr>
        <a:xfrm>
          <a:off x="6629399" y="4448176"/>
          <a:ext cx="1343025" cy="466724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200" b="1">
              <a:solidFill>
                <a:schemeClr val="bg1"/>
              </a:solidFill>
            </a:rPr>
            <a:t>Download</a:t>
          </a:r>
          <a:r>
            <a:rPr lang="en-US" sz="1200" b="1" baseline="0">
              <a:solidFill>
                <a:schemeClr val="bg1"/>
              </a:solidFill>
            </a:rPr>
            <a:t> Report</a:t>
          </a:r>
          <a:endParaRPr lang="en-US" sz="12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5</xdr:col>
      <xdr:colOff>525859</xdr:colOff>
      <xdr:row>10</xdr:row>
      <xdr:rowOff>93235</xdr:rowOff>
    </xdr:from>
    <xdr:to>
      <xdr:col>7</xdr:col>
      <xdr:colOff>460550</xdr:colOff>
      <xdr:row>16</xdr:row>
      <xdr:rowOff>210424</xdr:rowOff>
    </xdr:to>
    <xdr:pic>
      <xdr:nvPicPr>
        <xdr:cNvPr id="11" name="Pictur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F0DAC4-14D4-4C4C-8F15-C0936A87E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8209" y="2633235"/>
          <a:ext cx="1268191" cy="16411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</xdr:row>
      <xdr:rowOff>0</xdr:rowOff>
    </xdr:from>
    <xdr:to>
      <xdr:col>13</xdr:col>
      <xdr:colOff>4572</xdr:colOff>
      <xdr:row>40</xdr:row>
      <xdr:rowOff>137491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5AAAEA-0DCE-49C6-88E3-1990D426B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1709928</xdr:colOff>
      <xdr:row>15</xdr:row>
      <xdr:rowOff>0</xdr:rowOff>
    </xdr:from>
    <xdr:to>
      <xdr:col>28</xdr:col>
      <xdr:colOff>0</xdr:colOff>
      <xdr:row>40</xdr:row>
      <xdr:rowOff>137491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1C4472-F371-4666-94D3-F55A73323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AC08FB-B970-435D-9E5A-54EB032C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0</xdr:rowOff>
    </xdr:from>
    <xdr:to>
      <xdr:col>13</xdr:col>
      <xdr:colOff>4572</xdr:colOff>
      <xdr:row>45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6AC008-C718-442C-A525-3576835BC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19</xdr:row>
      <xdr:rowOff>0</xdr:rowOff>
    </xdr:from>
    <xdr:to>
      <xdr:col>28</xdr:col>
      <xdr:colOff>4572</xdr:colOff>
      <xdr:row>45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406E4D-A8CA-440D-A9D5-C3D625BC2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BE2ED9-85A4-4A72-9901-181DC353C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142874</xdr:rowOff>
    </xdr:from>
    <xdr:to>
      <xdr:col>13</xdr:col>
      <xdr:colOff>4572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C253F0-152D-4B31-959B-A2899417C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FB6A9C4-0069-42A7-A07C-D73A2C87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1505076-F7BF-42C1-997C-205C1394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13</xdr:col>
      <xdr:colOff>4572</xdr:colOff>
      <xdr:row>37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8193E0-57A9-4D93-9AF8-49023EEE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13</xdr:col>
      <xdr:colOff>0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37E4B9-1F18-4503-B3D7-EE6E8500E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46</xdr:row>
      <xdr:rowOff>0</xdr:rowOff>
    </xdr:from>
    <xdr:to>
      <xdr:col>16</xdr:col>
      <xdr:colOff>0</xdr:colOff>
      <xdr:row>71</xdr:row>
      <xdr:rowOff>141234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CFA4B0D-E1A5-4256-8593-D2C9E75E9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8E5C3D-0C00-4EE6-93D2-2C9798081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11</xdr:row>
      <xdr:rowOff>0</xdr:rowOff>
    </xdr:from>
    <xdr:to>
      <xdr:col>28</xdr:col>
      <xdr:colOff>4572</xdr:colOff>
      <xdr:row>37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81C67F-9C1E-4571-8011-657EC591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1709928</xdr:colOff>
      <xdr:row>11</xdr:row>
      <xdr:rowOff>0</xdr:rowOff>
    </xdr:from>
    <xdr:to>
      <xdr:col>13</xdr:col>
      <xdr:colOff>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71571C9-58FC-468F-9D6A-AD94F58F0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1709928</xdr:colOff>
      <xdr:row>40</xdr:row>
      <xdr:rowOff>0</xdr:rowOff>
    </xdr:from>
    <xdr:to>
      <xdr:col>13</xdr:col>
      <xdr:colOff>0</xdr:colOff>
      <xdr:row>66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8F7365-658A-4214-A5F3-C5FA8D5A2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399C56-9240-411B-A6E5-101B5FED6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BC2850B-1E2F-4B04-AFC6-F12925FE4689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E93FEBD-4E3F-4D5E-AE0E-053746FD9D06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953E4A20-A983-4D76-8C49-806931BD903D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21055D1F-17B9-406A-B2D5-FBD9B7D0CEC8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456FA044-63F2-4188-8E8A-4D3D66A38CAB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E7B81F8F-46F9-46BC-8F13-C54B3BAA4FCC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0785F24F-AEDD-4284-8A25-835845108199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5A7190DB-8462-4EE7-B913-E14ADCF8072B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90ADF5D6-593F-4A20-BBD9-FC8BA4F1F5D1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789ADF6E-B4E9-492C-9BB5-36423251E847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7D3931EF-EB76-4FD2-A79C-67F05B3202C6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3968596E-401A-4288-8489-4746DC1364E1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44663547-945A-46F2-968E-9C8D553487B1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32B98B67-FD7F-4162-AB51-1A38156D99F4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954D8961-39BA-41C7-94F5-F2B85AF39E8D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EBF5D612-784F-428C-ACAC-F1F43B0E83DF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E0459AC-7B0E-45B5-B364-00D0F495A71A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76564A0-BB92-41ED-9507-6082135C8740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A7E15EF5-B295-4A07-865E-7E648DF7B832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859B9AF3-EB1B-4966-99C5-B0BEC7EA60AA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21332C4F-2B41-4DD4-B1C6-D25D6CBE3847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769E01F1-A80A-4FCD-A3C8-CEE884E1652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1A4D9A1D-B90A-44CF-B684-A89FCC590C4D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809C97CC-50C7-4625-8CA3-A061756CAAFA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80F105C7-2E65-448C-916A-15E04C16DD06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7" name="TextBox 1">
          <a:extLst xmlns:a="http://schemas.openxmlformats.org/drawingml/2006/main">
            <a:ext uri="{FF2B5EF4-FFF2-40B4-BE49-F238E27FC236}">
              <a16:creationId xmlns:a16="http://schemas.microsoft.com/office/drawing/2014/main" id="{D9C55BCF-FCC6-4CFD-9DB6-EB1DF3DED710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28" name="TextBox 1">
          <a:extLst xmlns:a="http://schemas.openxmlformats.org/drawingml/2006/main">
            <a:ext uri="{FF2B5EF4-FFF2-40B4-BE49-F238E27FC236}">
              <a16:creationId xmlns:a16="http://schemas.microsoft.com/office/drawing/2014/main" id="{1FA38084-024F-4AC5-902A-F97215B283C5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9" name="TextBox 1">
          <a:extLst xmlns:a="http://schemas.openxmlformats.org/drawingml/2006/main">
            <a:ext uri="{FF2B5EF4-FFF2-40B4-BE49-F238E27FC236}">
              <a16:creationId xmlns:a16="http://schemas.microsoft.com/office/drawing/2014/main" id="{B01B629B-A789-4C3C-AA36-D40982F120B6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9DC0EC64-82A7-427D-8F72-9653C0058755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70E421A2-F106-4A72-9C18-E668519E8B71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0CC97666-E848-4994-8473-7F5F5609767C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BC2850B-1E2F-4B04-AFC6-F12925FE4689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E93FEBD-4E3F-4D5E-AE0E-053746FD9D06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953E4A20-A983-4D76-8C49-806931BD903D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21055D1F-17B9-406A-B2D5-FBD9B7D0CEC8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456FA044-63F2-4188-8E8A-4D3D66A38CAB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E7B81F8F-46F9-46BC-8F13-C54B3BAA4FCC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0785F24F-AEDD-4284-8A25-835845108199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5A7190DB-8462-4EE7-B913-E14ADCF8072B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90ADF5D6-593F-4A20-BBD9-FC8BA4F1F5D1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789ADF6E-B4E9-492C-9BB5-36423251E847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7D3931EF-EB76-4FD2-A79C-67F05B3202C6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3968596E-401A-4288-8489-4746DC1364E1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44663547-945A-46F2-968E-9C8D553487B1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32B98B67-FD7F-4162-AB51-1A38156D99F4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954D8961-39BA-41C7-94F5-F2B85AF39E8D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EBF5D612-784F-428C-ACAC-F1F43B0E83DF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E0459AC-7B0E-45B5-B364-00D0F495A71A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76564A0-BB92-41ED-9507-6082135C8740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A7E15EF5-B295-4A07-865E-7E648DF7B832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859B9AF3-EB1B-4966-99C5-B0BEC7EA60AA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21332C4F-2B41-4DD4-B1C6-D25D6CBE3847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769E01F1-A80A-4FCD-A3C8-CEE884E1652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1A4D9A1D-B90A-44CF-B684-A89FCC590C4D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809C97CC-50C7-4625-8CA3-A061756CAAFA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80F105C7-2E65-448C-916A-15E04C16DD06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7" name="TextBox 1">
          <a:extLst xmlns:a="http://schemas.openxmlformats.org/drawingml/2006/main">
            <a:ext uri="{FF2B5EF4-FFF2-40B4-BE49-F238E27FC236}">
              <a16:creationId xmlns:a16="http://schemas.microsoft.com/office/drawing/2014/main" id="{D9C55BCF-FCC6-4CFD-9DB6-EB1DF3DED710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28" name="TextBox 1">
          <a:extLst xmlns:a="http://schemas.openxmlformats.org/drawingml/2006/main">
            <a:ext uri="{FF2B5EF4-FFF2-40B4-BE49-F238E27FC236}">
              <a16:creationId xmlns:a16="http://schemas.microsoft.com/office/drawing/2014/main" id="{1FA38084-024F-4AC5-902A-F97215B283C5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9" name="TextBox 1">
          <a:extLst xmlns:a="http://schemas.openxmlformats.org/drawingml/2006/main">
            <a:ext uri="{FF2B5EF4-FFF2-40B4-BE49-F238E27FC236}">
              <a16:creationId xmlns:a16="http://schemas.microsoft.com/office/drawing/2014/main" id="{B01B629B-A789-4C3C-AA36-D40982F120B6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9DC0EC64-82A7-427D-8F72-9653C0058755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70E421A2-F106-4A72-9C18-E668519E8B71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32" name="TextBox 1">
          <a:extLst xmlns:a="http://schemas.openxmlformats.org/drawingml/2006/main">
            <a:ext uri="{FF2B5EF4-FFF2-40B4-BE49-F238E27FC236}">
              <a16:creationId xmlns:a16="http://schemas.microsoft.com/office/drawing/2014/main" id="{5724AC28-34C6-4464-B54E-74FCAE603411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0CC97666-E848-4994-8473-7F5F5609767C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13</xdr:col>
      <xdr:colOff>4572</xdr:colOff>
      <xdr:row>35</xdr:row>
      <xdr:rowOff>139562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9F116B-5F9F-490E-838B-77B55A64A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F5E472-CFB8-440C-AFC3-0A740934D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15</xdr:row>
      <xdr:rowOff>0</xdr:rowOff>
    </xdr:from>
    <xdr:to>
      <xdr:col>28</xdr:col>
      <xdr:colOff>4572</xdr:colOff>
      <xdr:row>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3CE7A9-AACD-48AC-B5F0-8322B0854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15</xdr:row>
      <xdr:rowOff>0</xdr:rowOff>
    </xdr:from>
    <xdr:to>
      <xdr:col>13</xdr:col>
      <xdr:colOff>4572</xdr:colOff>
      <xdr:row>41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9A214C-BA10-4058-8927-07C675489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0AA36A-315E-40AF-B12E-2E7742B63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2069</xdr:colOff>
      <xdr:row>15</xdr:row>
      <xdr:rowOff>0</xdr:rowOff>
    </xdr:from>
    <xdr:to>
      <xdr:col>13</xdr:col>
      <xdr:colOff>6641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39F229-9284-42A0-8835-E95CA796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50</xdr:row>
      <xdr:rowOff>0</xdr:rowOff>
    </xdr:from>
    <xdr:to>
      <xdr:col>16</xdr:col>
      <xdr:colOff>0</xdr:colOff>
      <xdr:row>76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7DA1D64-15BA-445F-A04E-4FFE1DA22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160750-21DD-4FB6-A545-03FC7C2FF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</xdr:row>
      <xdr:rowOff>0</xdr:rowOff>
    </xdr:from>
    <xdr:to>
      <xdr:col>13</xdr:col>
      <xdr:colOff>4572</xdr:colOff>
      <xdr:row>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4CB1A7-872D-4425-9485-96BCA61D0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28</xdr:col>
      <xdr:colOff>4572</xdr:colOff>
      <xdr:row>41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6822C6-B7F0-49F7-A5E9-0CC9AFA0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FD3636-1E59-4C48-98D4-7E00E8A5C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</xdr:row>
      <xdr:rowOff>0</xdr:rowOff>
    </xdr:from>
    <xdr:to>
      <xdr:col>13</xdr:col>
      <xdr:colOff>4572</xdr:colOff>
      <xdr:row>41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7532193-DFCB-42AF-A018-9246EA83B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28</xdr:col>
      <xdr:colOff>4572</xdr:colOff>
      <xdr:row>41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A39BE59-F462-4223-AB03-2ECA1EA11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9AAD7-D2DD-49D4-9918-980C5C16E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</xdr:row>
      <xdr:rowOff>0</xdr:rowOff>
    </xdr:from>
    <xdr:to>
      <xdr:col>13</xdr:col>
      <xdr:colOff>4572</xdr:colOff>
      <xdr:row>41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0481970-DF20-410F-93B4-28BF9E5E2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28</xdr:col>
      <xdr:colOff>4572</xdr:colOff>
      <xdr:row>41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B51BE7-007A-4025-AD14-B955CAABF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A4D24D-EA84-4071-A580-B86725102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</xdr:row>
      <xdr:rowOff>0</xdr:rowOff>
    </xdr:from>
    <xdr:to>
      <xdr:col>13</xdr:col>
      <xdr:colOff>4572</xdr:colOff>
      <xdr:row>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4DD293-F1CD-4FCF-8B50-E036AA6BE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28</xdr:col>
      <xdr:colOff>4572</xdr:colOff>
      <xdr:row>41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D11BDF-84CC-4C2D-9CA5-CE8B0ACF0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476BCC-67AC-40A0-9628-1AD92D930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8452</xdr:colOff>
      <xdr:row>20</xdr:row>
      <xdr:rowOff>0</xdr:rowOff>
    </xdr:from>
    <xdr:to>
      <xdr:col>13</xdr:col>
      <xdr:colOff>13024</xdr:colOff>
      <xdr:row>46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882AEC-CBA5-4740-8AEA-BB00A134F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393241-078A-4B90-BBCC-9C90D8A24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17</xdr:col>
      <xdr:colOff>0</xdr:colOff>
      <xdr:row>20</xdr:row>
      <xdr:rowOff>0</xdr:rowOff>
    </xdr:from>
    <xdr:to>
      <xdr:col>28</xdr:col>
      <xdr:colOff>4572</xdr:colOff>
      <xdr:row>46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FF3171-3E9C-4029-8D17-A6465742A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48</xdr:row>
      <xdr:rowOff>0</xdr:rowOff>
    </xdr:from>
    <xdr:to>
      <xdr:col>13</xdr:col>
      <xdr:colOff>4572</xdr:colOff>
      <xdr:row>74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5CDA7C-9B75-48A5-A345-BF3D1B823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48</xdr:row>
      <xdr:rowOff>0</xdr:rowOff>
    </xdr:from>
    <xdr:to>
      <xdr:col>28</xdr:col>
      <xdr:colOff>4572</xdr:colOff>
      <xdr:row>74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17E0C3D-DE9F-4E68-85E0-0A492842C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</xdr:row>
      <xdr:rowOff>0</xdr:rowOff>
    </xdr:from>
    <xdr:to>
      <xdr:col>13</xdr:col>
      <xdr:colOff>4572</xdr:colOff>
      <xdr:row>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ACCD11-A841-4982-AEC4-A1B6519F8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118F41-05C9-4C74-BF99-5A9886850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17</xdr:col>
      <xdr:colOff>0</xdr:colOff>
      <xdr:row>15</xdr:row>
      <xdr:rowOff>0</xdr:rowOff>
    </xdr:from>
    <xdr:to>
      <xdr:col>28</xdr:col>
      <xdr:colOff>4572</xdr:colOff>
      <xdr:row>41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DEED31-0AD2-4800-A0CE-8CC64AB7D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15</xdr:row>
      <xdr:rowOff>0</xdr:rowOff>
    </xdr:from>
    <xdr:to>
      <xdr:col>28</xdr:col>
      <xdr:colOff>4572</xdr:colOff>
      <xdr:row>41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96FB84-2BB8-43B1-96DC-A879B4F7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15</xdr:row>
      <xdr:rowOff>0</xdr:rowOff>
    </xdr:from>
    <xdr:to>
      <xdr:col>13</xdr:col>
      <xdr:colOff>4572</xdr:colOff>
      <xdr:row>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5D4DF8-07F6-4B7F-AF8F-900AECB54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D39C2E-B1E2-4CF5-8742-D375B35A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13</xdr:col>
      <xdr:colOff>4572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198BB5-54EB-43F1-94BC-B0DB3E511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1624013</xdr:colOff>
      <xdr:row>3</xdr:row>
      <xdr:rowOff>28345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E74272-616E-476A-A373-2F847AF81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513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nther/Editorial/Analysis/2013%20Updated%20SQL%20Pulls/Private%20Equity%20SQL%20Pulls/PE%20Deal%20Flow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anther/Editorial/Analysis/2013%20Updated%20SQL%20Pulls/Private%20Equity%20SQL%20Pulls/PE%20Fundraising%20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Currency_Pivot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  <sheetName val="Fundraising_Avg Sz"/>
      <sheetName val="Fundraising_PE_Closing Time"/>
      <sheetName val="Sheet1"/>
      <sheetName val="Fundraising_PE_Pvt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heme (Whitney Rebranded)">
  <a:themeElements>
    <a:clrScheme name="PB Rebrand Default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1C5080"/>
      </a:accent1>
      <a:accent2>
        <a:srgbClr val="6185A6"/>
      </a:accent2>
      <a:accent3>
        <a:srgbClr val="40C2C9"/>
      </a:accent3>
      <a:accent4>
        <a:srgbClr val="C3EDEB"/>
      </a:accent4>
      <a:accent5>
        <a:srgbClr val="F5C914"/>
      </a:accent5>
      <a:accent6>
        <a:srgbClr val="FAF56B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itchBook 2019">
    <a:dk1>
      <a:sysClr val="windowText" lastClr="000000"/>
    </a:dk1>
    <a:lt1>
      <a:srgbClr val="FFFFFF"/>
    </a:lt1>
    <a:dk2>
      <a:srgbClr val="B7BDC4"/>
    </a:dk2>
    <a:lt2>
      <a:srgbClr val="F7F8FA"/>
    </a:lt2>
    <a:accent1>
      <a:srgbClr val="1D5080"/>
    </a:accent1>
    <a:accent2>
      <a:srgbClr val="2888D1"/>
    </a:accent2>
    <a:accent3>
      <a:srgbClr val="71BAEB"/>
    </a:accent3>
    <a:accent4>
      <a:srgbClr val="B7BDC3"/>
    </a:accent4>
    <a:accent5>
      <a:srgbClr val="8C96A3"/>
    </a:accent5>
    <a:accent6>
      <a:srgbClr val="53687E"/>
    </a:accent6>
    <a:hlink>
      <a:srgbClr val="26649E"/>
    </a:hlink>
    <a:folHlink>
      <a:srgbClr val="1D5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PB Rebrand Default">
    <a:dk1>
      <a:srgbClr val="000000"/>
    </a:dk1>
    <a:lt1>
      <a:srgbClr val="FFFFFF"/>
    </a:lt1>
    <a:dk2>
      <a:srgbClr val="44546A"/>
    </a:dk2>
    <a:lt2>
      <a:srgbClr val="E7E6E6"/>
    </a:lt2>
    <a:accent1>
      <a:srgbClr val="1C5080"/>
    </a:accent1>
    <a:accent2>
      <a:srgbClr val="6185A6"/>
    </a:accent2>
    <a:accent3>
      <a:srgbClr val="40C2C9"/>
    </a:accent3>
    <a:accent4>
      <a:srgbClr val="C3EDEB"/>
    </a:accent4>
    <a:accent5>
      <a:srgbClr val="F5C914"/>
    </a:accent5>
    <a:accent6>
      <a:srgbClr val="FAF56B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PitchBook 2019">
    <a:dk1>
      <a:sysClr val="windowText" lastClr="000000"/>
    </a:dk1>
    <a:lt1>
      <a:srgbClr val="FFFFFF"/>
    </a:lt1>
    <a:dk2>
      <a:srgbClr val="B7BDC4"/>
    </a:dk2>
    <a:lt2>
      <a:srgbClr val="F7F8FA"/>
    </a:lt2>
    <a:accent1>
      <a:srgbClr val="1D5080"/>
    </a:accent1>
    <a:accent2>
      <a:srgbClr val="2888D1"/>
    </a:accent2>
    <a:accent3>
      <a:srgbClr val="71BAEB"/>
    </a:accent3>
    <a:accent4>
      <a:srgbClr val="B7BDC3"/>
    </a:accent4>
    <a:accent5>
      <a:srgbClr val="8C96A3"/>
    </a:accent5>
    <a:accent6>
      <a:srgbClr val="53687E"/>
    </a:accent6>
    <a:hlink>
      <a:srgbClr val="26649E"/>
    </a:hlink>
    <a:folHlink>
      <a:srgbClr val="1D5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PB2017">
    <a:dk1>
      <a:srgbClr val="334152"/>
    </a:dk1>
    <a:lt1>
      <a:srgbClr val="FFFFFF"/>
    </a:lt1>
    <a:dk2>
      <a:srgbClr val="476990"/>
    </a:dk2>
    <a:lt2>
      <a:srgbClr val="D8DDE3"/>
    </a:lt2>
    <a:accent1>
      <a:srgbClr val="1D5080"/>
    </a:accent1>
    <a:accent2>
      <a:srgbClr val="2CC9B7"/>
    </a:accent2>
    <a:accent3>
      <a:srgbClr val="2888D1"/>
    </a:accent3>
    <a:accent4>
      <a:srgbClr val="61C5F9"/>
    </a:accent4>
    <a:accent5>
      <a:srgbClr val="73E7EB"/>
    </a:accent5>
    <a:accent6>
      <a:srgbClr val="E2BB18"/>
    </a:accent6>
    <a:hlink>
      <a:srgbClr val="26649E"/>
    </a:hlink>
    <a:folHlink>
      <a:srgbClr val="26649E"/>
    </a:folHlink>
  </a:clrScheme>
  <a:fontScheme name="Custom 1">
    <a:majorFont>
      <a:latin typeface="Calibri Light"/>
      <a:ea typeface=""/>
      <a:cs typeface=""/>
    </a:majorFont>
    <a:minorFont>
      <a:latin typeface="Calibri Ligh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PitchBook 2019">
    <a:dk1>
      <a:sysClr val="windowText" lastClr="000000"/>
    </a:dk1>
    <a:lt1>
      <a:srgbClr val="FFFFFF"/>
    </a:lt1>
    <a:dk2>
      <a:srgbClr val="B7BDC4"/>
    </a:dk2>
    <a:lt2>
      <a:srgbClr val="F7F8FA"/>
    </a:lt2>
    <a:accent1>
      <a:srgbClr val="1D5080"/>
    </a:accent1>
    <a:accent2>
      <a:srgbClr val="2888D1"/>
    </a:accent2>
    <a:accent3>
      <a:srgbClr val="71BAEB"/>
    </a:accent3>
    <a:accent4>
      <a:srgbClr val="B7BDC3"/>
    </a:accent4>
    <a:accent5>
      <a:srgbClr val="8C96A3"/>
    </a:accent5>
    <a:accent6>
      <a:srgbClr val="53687E"/>
    </a:accent6>
    <a:hlink>
      <a:srgbClr val="26649E"/>
    </a:hlink>
    <a:folHlink>
      <a:srgbClr val="1D5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B2017">
    <a:dk1>
      <a:srgbClr val="334152"/>
    </a:dk1>
    <a:lt1>
      <a:srgbClr val="FFFFFF"/>
    </a:lt1>
    <a:dk2>
      <a:srgbClr val="476990"/>
    </a:dk2>
    <a:lt2>
      <a:srgbClr val="D8DDE3"/>
    </a:lt2>
    <a:accent1>
      <a:srgbClr val="1D5080"/>
    </a:accent1>
    <a:accent2>
      <a:srgbClr val="2CC9B7"/>
    </a:accent2>
    <a:accent3>
      <a:srgbClr val="2888D1"/>
    </a:accent3>
    <a:accent4>
      <a:srgbClr val="61C5F9"/>
    </a:accent4>
    <a:accent5>
      <a:srgbClr val="73E7EB"/>
    </a:accent5>
    <a:accent6>
      <a:srgbClr val="E2BB18"/>
    </a:accent6>
    <a:hlink>
      <a:srgbClr val="26649E"/>
    </a:hlink>
    <a:folHlink>
      <a:srgbClr val="26649E"/>
    </a:folHlink>
  </a:clrScheme>
  <a:fontScheme name="Custom 1">
    <a:majorFont>
      <a:latin typeface="Calibri Light"/>
      <a:ea typeface=""/>
      <a:cs typeface=""/>
    </a:majorFont>
    <a:minorFont>
      <a:latin typeface="Calibri Ligh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PB Rebrand Default">
    <a:dk1>
      <a:srgbClr val="000000"/>
    </a:dk1>
    <a:lt1>
      <a:srgbClr val="FFFFFF"/>
    </a:lt1>
    <a:dk2>
      <a:srgbClr val="44546A"/>
    </a:dk2>
    <a:lt2>
      <a:srgbClr val="E7E6E6"/>
    </a:lt2>
    <a:accent1>
      <a:srgbClr val="1C5080"/>
    </a:accent1>
    <a:accent2>
      <a:srgbClr val="6185A6"/>
    </a:accent2>
    <a:accent3>
      <a:srgbClr val="40C2C9"/>
    </a:accent3>
    <a:accent4>
      <a:srgbClr val="C3EDEB"/>
    </a:accent4>
    <a:accent5>
      <a:srgbClr val="F5C914"/>
    </a:accent5>
    <a:accent6>
      <a:srgbClr val="FAF56B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B Rebrand Default">
    <a:dk1>
      <a:srgbClr val="000000"/>
    </a:dk1>
    <a:lt1>
      <a:srgbClr val="FFFFFF"/>
    </a:lt1>
    <a:dk2>
      <a:srgbClr val="44546A"/>
    </a:dk2>
    <a:lt2>
      <a:srgbClr val="E7E6E6"/>
    </a:lt2>
    <a:accent1>
      <a:srgbClr val="1C5080"/>
    </a:accent1>
    <a:accent2>
      <a:srgbClr val="6185A6"/>
    </a:accent2>
    <a:accent3>
      <a:srgbClr val="40C2C9"/>
    </a:accent3>
    <a:accent4>
      <a:srgbClr val="C3EDEB"/>
    </a:accent4>
    <a:accent5>
      <a:srgbClr val="F5C914"/>
    </a:accent5>
    <a:accent6>
      <a:srgbClr val="FAF56B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PB Rebrand Default">
    <a:dk1>
      <a:srgbClr val="000000"/>
    </a:dk1>
    <a:lt1>
      <a:srgbClr val="FFFFFF"/>
    </a:lt1>
    <a:dk2>
      <a:srgbClr val="44546A"/>
    </a:dk2>
    <a:lt2>
      <a:srgbClr val="E7E6E6"/>
    </a:lt2>
    <a:accent1>
      <a:srgbClr val="1C5080"/>
    </a:accent1>
    <a:accent2>
      <a:srgbClr val="6185A6"/>
    </a:accent2>
    <a:accent3>
      <a:srgbClr val="40C2C9"/>
    </a:accent3>
    <a:accent4>
      <a:srgbClr val="C3EDEB"/>
    </a:accent4>
    <a:accent5>
      <a:srgbClr val="F5C914"/>
    </a:accent5>
    <a:accent6>
      <a:srgbClr val="FAF56B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PB Rebrand Default">
    <a:dk1>
      <a:srgbClr val="000000"/>
    </a:dk1>
    <a:lt1>
      <a:srgbClr val="FFFFFF"/>
    </a:lt1>
    <a:dk2>
      <a:srgbClr val="44546A"/>
    </a:dk2>
    <a:lt2>
      <a:srgbClr val="E7E6E6"/>
    </a:lt2>
    <a:accent1>
      <a:srgbClr val="1C5080"/>
    </a:accent1>
    <a:accent2>
      <a:srgbClr val="6185A6"/>
    </a:accent2>
    <a:accent3>
      <a:srgbClr val="40C2C9"/>
    </a:accent3>
    <a:accent4>
      <a:srgbClr val="C3EDEB"/>
    </a:accent4>
    <a:accent5>
      <a:srgbClr val="F5C914"/>
    </a:accent5>
    <a:accent6>
      <a:srgbClr val="FAF56B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PB Rebrand Default">
    <a:dk1>
      <a:srgbClr val="000000"/>
    </a:dk1>
    <a:lt1>
      <a:srgbClr val="FFFFFF"/>
    </a:lt1>
    <a:dk2>
      <a:srgbClr val="44546A"/>
    </a:dk2>
    <a:lt2>
      <a:srgbClr val="E7E6E6"/>
    </a:lt2>
    <a:accent1>
      <a:srgbClr val="1C5080"/>
    </a:accent1>
    <a:accent2>
      <a:srgbClr val="6185A6"/>
    </a:accent2>
    <a:accent3>
      <a:srgbClr val="40C2C9"/>
    </a:accent3>
    <a:accent4>
      <a:srgbClr val="C3EDEB"/>
    </a:accent4>
    <a:accent5>
      <a:srgbClr val="F5C914"/>
    </a:accent5>
    <a:accent6>
      <a:srgbClr val="FAF56B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PB Rebrand Default">
    <a:dk1>
      <a:srgbClr val="000000"/>
    </a:dk1>
    <a:lt1>
      <a:srgbClr val="FFFFFF"/>
    </a:lt1>
    <a:dk2>
      <a:srgbClr val="44546A"/>
    </a:dk2>
    <a:lt2>
      <a:srgbClr val="E7E6E6"/>
    </a:lt2>
    <a:accent1>
      <a:srgbClr val="1C5080"/>
    </a:accent1>
    <a:accent2>
      <a:srgbClr val="6185A6"/>
    </a:accent2>
    <a:accent3>
      <a:srgbClr val="40C2C9"/>
    </a:accent3>
    <a:accent4>
      <a:srgbClr val="C3EDEB"/>
    </a:accent4>
    <a:accent5>
      <a:srgbClr val="F5C914"/>
    </a:accent5>
    <a:accent6>
      <a:srgbClr val="FAF56B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PB Rebrand Default">
    <a:dk1>
      <a:srgbClr val="000000"/>
    </a:dk1>
    <a:lt1>
      <a:srgbClr val="FFFFFF"/>
    </a:lt1>
    <a:dk2>
      <a:srgbClr val="44546A"/>
    </a:dk2>
    <a:lt2>
      <a:srgbClr val="E7E6E6"/>
    </a:lt2>
    <a:accent1>
      <a:srgbClr val="1C5080"/>
    </a:accent1>
    <a:accent2>
      <a:srgbClr val="6185A6"/>
    </a:accent2>
    <a:accent3>
      <a:srgbClr val="40C2C9"/>
    </a:accent3>
    <a:accent4>
      <a:srgbClr val="C3EDEB"/>
    </a:accent4>
    <a:accent5>
      <a:srgbClr val="F5C914"/>
    </a:accent5>
    <a:accent6>
      <a:srgbClr val="FAF56B"/>
    </a:accent6>
    <a:hlink>
      <a:srgbClr val="0563C1"/>
    </a:hlink>
    <a:folHlink>
      <a:srgbClr val="954F72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32E12-B434-4E29-99BC-6131A72FF23A}">
  <dimension ref="A1:J39"/>
  <sheetViews>
    <sheetView showGridLines="0" tabSelected="1" workbookViewId="0">
      <selection activeCell="H6" sqref="H6"/>
    </sheetView>
  </sheetViews>
  <sheetFormatPr defaultColWidth="8.75" defaultRowHeight="20.25" customHeight="1" x14ac:dyDescent="0.3"/>
  <cols>
    <col min="1" max="1" width="5.75" style="2" customWidth="1"/>
    <col min="2" max="2" width="45.25" style="2" customWidth="1"/>
    <col min="3" max="3" width="11.58203125" style="2" customWidth="1"/>
    <col min="4" max="13" width="8.75" style="2"/>
    <col min="14" max="14" width="8.5" style="2" bestFit="1" customWidth="1"/>
    <col min="15" max="16384" width="8.75" style="2"/>
  </cols>
  <sheetData>
    <row r="1" spans="1:10" ht="20.25" customHeight="1" x14ac:dyDescent="0.3">
      <c r="A1" s="1"/>
    </row>
    <row r="3" spans="1:10" s="3" customFormat="1" ht="20.25" customHeight="1" x14ac:dyDescent="0.3"/>
    <row r="7" spans="1:10" ht="20.25" customHeight="1" x14ac:dyDescent="0.85">
      <c r="A7" s="4"/>
    </row>
    <row r="11" spans="1:10" ht="20.25" customHeight="1" x14ac:dyDescent="0.3">
      <c r="F11" s="1"/>
      <c r="G11" s="1"/>
      <c r="H11" s="1"/>
      <c r="I11" s="1"/>
      <c r="J11" s="1"/>
    </row>
    <row r="12" spans="1:10" ht="20.25" customHeight="1" x14ac:dyDescent="0.3">
      <c r="F12" s="1"/>
      <c r="G12" s="1"/>
      <c r="H12" s="1"/>
      <c r="I12" s="1"/>
      <c r="J12" s="1"/>
    </row>
    <row r="13" spans="1:10" ht="20.25" customHeight="1" x14ac:dyDescent="0.3">
      <c r="F13" s="1"/>
      <c r="G13" s="1"/>
      <c r="H13" s="1"/>
      <c r="I13" s="1"/>
      <c r="J13" s="1"/>
    </row>
    <row r="14" spans="1:10" ht="20.25" customHeight="1" x14ac:dyDescent="0.35">
      <c r="B14" s="5" t="s">
        <v>0</v>
      </c>
      <c r="F14" s="1"/>
      <c r="G14" s="1"/>
      <c r="H14" s="1"/>
      <c r="I14" s="1"/>
      <c r="J14" s="1"/>
    </row>
    <row r="15" spans="1:10" ht="20.25" customHeight="1" x14ac:dyDescent="0.35">
      <c r="B15" s="5"/>
      <c r="F15" s="1"/>
      <c r="G15" s="1"/>
      <c r="H15" s="1"/>
      <c r="I15" s="1"/>
      <c r="J15" s="1"/>
    </row>
    <row r="16" spans="1:10" ht="20.25" customHeight="1" x14ac:dyDescent="0.3">
      <c r="F16" s="1"/>
      <c r="G16" s="1"/>
      <c r="H16" s="1"/>
      <c r="I16" s="1"/>
      <c r="J16" s="1"/>
    </row>
    <row r="17" spans="2:10" ht="20.25" customHeight="1" thickBot="1" x14ac:dyDescent="0.45">
      <c r="B17" s="6" t="s">
        <v>1</v>
      </c>
      <c r="C17" s="6"/>
      <c r="F17" s="1"/>
      <c r="G17" s="1"/>
      <c r="H17" s="1"/>
      <c r="I17" s="1"/>
      <c r="J17" s="1"/>
    </row>
    <row r="18" spans="2:10" ht="20.25" customHeight="1" x14ac:dyDescent="0.3">
      <c r="B18" s="100" t="s">
        <v>42</v>
      </c>
      <c r="C18" s="101">
        <f>HYPERLINK(CONCATENATE("#",ADDRESS(1,1,,,$B18)),1+C17)</f>
        <v>1</v>
      </c>
      <c r="F18" s="1"/>
      <c r="G18" s="1"/>
      <c r="H18" s="1"/>
      <c r="I18" s="1"/>
      <c r="J18" s="1"/>
    </row>
    <row r="19" spans="2:10" ht="20.25" customHeight="1" x14ac:dyDescent="0.3">
      <c r="B19" s="102" t="s">
        <v>2</v>
      </c>
      <c r="C19" s="101">
        <f>HYPERLINK(CONCATENATE("#",ADDRESS(1,1,,,$B19)),1+C18)</f>
        <v>2</v>
      </c>
      <c r="F19" s="1"/>
      <c r="G19" s="1"/>
      <c r="H19" s="1"/>
      <c r="I19" s="1"/>
      <c r="J19" s="1"/>
    </row>
    <row r="20" spans="2:10" ht="20.25" customHeight="1" x14ac:dyDescent="0.3">
      <c r="B20" s="102" t="s">
        <v>6</v>
      </c>
      <c r="C20" s="101">
        <f>HYPERLINK(CONCATENATE("#",ADDRESS(1,1,,,$B20)),1+C19)</f>
        <v>3</v>
      </c>
      <c r="F20" s="1"/>
      <c r="G20" s="1"/>
      <c r="H20" s="1"/>
      <c r="I20" s="1"/>
      <c r="J20" s="1"/>
    </row>
    <row r="21" spans="2:10" ht="20.25" customHeight="1" x14ac:dyDescent="0.3">
      <c r="B21" s="102" t="s">
        <v>3</v>
      </c>
      <c r="C21" s="101">
        <f t="shared" ref="C21:C32" si="0">HYPERLINK(CONCATENATE("#",ADDRESS(1,1,,,$B21)),1+C20)</f>
        <v>4</v>
      </c>
      <c r="F21" s="1"/>
      <c r="G21" s="1"/>
      <c r="H21" s="1"/>
      <c r="I21" s="1"/>
      <c r="J21" s="1"/>
    </row>
    <row r="22" spans="2:10" ht="20.25" customHeight="1" x14ac:dyDescent="0.3">
      <c r="B22" s="102" t="s">
        <v>4</v>
      </c>
      <c r="C22" s="101">
        <f t="shared" si="0"/>
        <v>5</v>
      </c>
      <c r="F22" s="1"/>
      <c r="G22" s="1"/>
      <c r="H22" s="1"/>
      <c r="I22" s="1"/>
      <c r="J22" s="1"/>
    </row>
    <row r="23" spans="2:10" ht="20.25" customHeight="1" x14ac:dyDescent="0.3">
      <c r="B23" s="102" t="s">
        <v>5</v>
      </c>
      <c r="C23" s="101">
        <f>HYPERLINK(CONCATENATE("#",ADDRESS(1,1,,,$B23)),1+C22)</f>
        <v>6</v>
      </c>
      <c r="F23" s="1"/>
      <c r="G23" s="1"/>
      <c r="H23" s="1"/>
      <c r="I23" s="1"/>
      <c r="J23" s="1"/>
    </row>
    <row r="24" spans="2:10" ht="20.25" customHeight="1" x14ac:dyDescent="0.3">
      <c r="B24" s="102" t="s">
        <v>45</v>
      </c>
      <c r="C24" s="101">
        <f>HYPERLINK(CONCATENATE("#",ADDRESS(1,1,,,$B24)),1+C23)</f>
        <v>7</v>
      </c>
      <c r="F24" s="1"/>
      <c r="G24" s="1"/>
      <c r="H24" s="1"/>
      <c r="I24" s="1"/>
      <c r="J24" s="1"/>
    </row>
    <row r="25" spans="2:10" ht="20.25" customHeight="1" x14ac:dyDescent="0.3">
      <c r="B25" s="102" t="s">
        <v>60</v>
      </c>
      <c r="C25" s="101">
        <f t="shared" si="0"/>
        <v>8</v>
      </c>
      <c r="F25" s="1"/>
      <c r="G25" s="1"/>
      <c r="H25" s="1"/>
      <c r="I25" s="1"/>
      <c r="J25" s="1"/>
    </row>
    <row r="26" spans="2:10" ht="20.25" customHeight="1" x14ac:dyDescent="0.3">
      <c r="B26" s="102" t="s">
        <v>59</v>
      </c>
      <c r="C26" s="101">
        <f>HYPERLINK(CONCATENATE("#",ADDRESS(1,1,,,$B26)),1+C25)</f>
        <v>9</v>
      </c>
      <c r="F26" s="1"/>
      <c r="G26" s="1"/>
      <c r="H26" s="1"/>
      <c r="I26" s="1"/>
      <c r="J26" s="1"/>
    </row>
    <row r="27" spans="2:10" ht="20.25" customHeight="1" x14ac:dyDescent="0.3">
      <c r="B27" s="102" t="s">
        <v>61</v>
      </c>
      <c r="C27" s="101">
        <f>HYPERLINK(CONCATENATE("#",ADDRESS(1,1,,,$B27)),1+C26)</f>
        <v>10</v>
      </c>
      <c r="F27" s="1"/>
      <c r="G27" s="105"/>
      <c r="H27" s="1"/>
      <c r="I27" s="1"/>
      <c r="J27" s="1"/>
    </row>
    <row r="28" spans="2:10" ht="20.25" customHeight="1" x14ac:dyDescent="0.3">
      <c r="B28" s="102" t="s">
        <v>51</v>
      </c>
      <c r="C28" s="101">
        <f t="shared" si="0"/>
        <v>11</v>
      </c>
    </row>
    <row r="29" spans="2:10" ht="20.25" customHeight="1" x14ac:dyDescent="0.3">
      <c r="B29" s="102" t="s">
        <v>52</v>
      </c>
      <c r="C29" s="101">
        <f t="shared" si="0"/>
        <v>12</v>
      </c>
    </row>
    <row r="30" spans="2:10" ht="20.25" customHeight="1" x14ac:dyDescent="0.3">
      <c r="B30" s="102" t="s">
        <v>50</v>
      </c>
      <c r="C30" s="101">
        <f t="shared" si="0"/>
        <v>13</v>
      </c>
    </row>
    <row r="31" spans="2:10" ht="20.25" customHeight="1" x14ac:dyDescent="0.3">
      <c r="B31" s="102" t="s">
        <v>7</v>
      </c>
      <c r="C31" s="101">
        <f t="shared" si="0"/>
        <v>14</v>
      </c>
    </row>
    <row r="32" spans="2:10" ht="20.25" customHeight="1" x14ac:dyDescent="0.3">
      <c r="B32" s="102" t="s">
        <v>49</v>
      </c>
      <c r="C32" s="101">
        <f t="shared" si="0"/>
        <v>15</v>
      </c>
    </row>
    <row r="33" spans="2:8" ht="20.25" customHeight="1" x14ac:dyDescent="0.3">
      <c r="B33" s="102" t="s">
        <v>53</v>
      </c>
      <c r="C33" s="101">
        <f>HYPERLINK(CONCATENATE("#",ADDRESS(1,1,,,$B33)),1+C32)</f>
        <v>16</v>
      </c>
    </row>
    <row r="34" spans="2:8" ht="20.25" customHeight="1" x14ac:dyDescent="0.3">
      <c r="B34" s="102" t="s">
        <v>54</v>
      </c>
      <c r="C34" s="101">
        <f>HYPERLINK(CONCATENATE("#",ADDRESS(1,1,,,$B34)),1+C33)</f>
        <v>17</v>
      </c>
      <c r="H34" s="7"/>
    </row>
    <row r="35" spans="2:8" ht="20.25" customHeight="1" x14ac:dyDescent="0.3">
      <c r="B35" s="103"/>
      <c r="C35" s="104"/>
    </row>
    <row r="36" spans="2:8" ht="20.25" customHeight="1" x14ac:dyDescent="0.3">
      <c r="B36" s="103"/>
      <c r="C36" s="104"/>
    </row>
    <row r="37" spans="2:8" ht="20.25" customHeight="1" x14ac:dyDescent="0.3">
      <c r="B37" s="103"/>
      <c r="C37" s="104"/>
    </row>
    <row r="38" spans="2:8" ht="20.25" customHeight="1" x14ac:dyDescent="0.3">
      <c r="B38" s="103"/>
      <c r="C38" s="104"/>
    </row>
    <row r="39" spans="2:8" ht="20.25" customHeight="1" x14ac:dyDescent="0.3">
      <c r="B39" s="103"/>
      <c r="C39" s="104"/>
    </row>
  </sheetData>
  <pageMargins left="0.7" right="0.7" top="0.75" bottom="0.75" header="0.3" footer="0.3"/>
  <pageSetup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2E3C2-22F1-43B9-A9BD-022E28668E62}">
  <sheetPr>
    <tabColor theme="4"/>
  </sheetPr>
  <dimension ref="B1:AH15"/>
  <sheetViews>
    <sheetView showGridLines="0" zoomScaleNormal="100" workbookViewId="0">
      <selection activeCell="R6" sqref="R6"/>
    </sheetView>
  </sheetViews>
  <sheetFormatPr defaultColWidth="6.75" defaultRowHeight="11.25" customHeight="1" x14ac:dyDescent="0.2"/>
  <cols>
    <col min="1" max="1" width="2.5" style="27" customWidth="1"/>
    <col min="2" max="2" width="22.5" style="27" customWidth="1"/>
    <col min="3" max="16" width="7.5" style="27" customWidth="1"/>
    <col min="17" max="17" width="22.5" style="27" customWidth="1"/>
    <col min="18" max="28" width="7.5" style="27" customWidth="1"/>
    <col min="29" max="35" width="6" style="27" customWidth="1"/>
    <col min="36" max="16384" width="6.75" style="27"/>
  </cols>
  <sheetData>
    <row r="1" spans="2:34" ht="11.25" customHeight="1" x14ac:dyDescent="0.2">
      <c r="E1" s="184"/>
    </row>
    <row r="2" spans="2:34" ht="11.25" customHeight="1" x14ac:dyDescent="0.2">
      <c r="E2" s="184"/>
    </row>
    <row r="3" spans="2:34" ht="11.25" customHeight="1" x14ac:dyDescent="0.2">
      <c r="E3" s="184"/>
    </row>
    <row r="6" spans="2:34" ht="11.25" customHeight="1" x14ac:dyDescent="0.3">
      <c r="B6" s="208"/>
      <c r="C6" s="305" t="s">
        <v>94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R6" s="305" t="s">
        <v>95</v>
      </c>
      <c r="T6" s="208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</row>
    <row r="7" spans="2:34" ht="11.25" customHeight="1" x14ac:dyDescent="0.2">
      <c r="B7" s="137"/>
      <c r="C7" s="138">
        <v>2012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40">
        <v>2022</v>
      </c>
      <c r="Q7" s="137"/>
      <c r="R7" s="138">
        <v>2012</v>
      </c>
      <c r="S7" s="139">
        <v>2013</v>
      </c>
      <c r="T7" s="139">
        <v>2014</v>
      </c>
      <c r="U7" s="139">
        <v>2015</v>
      </c>
      <c r="V7" s="139">
        <v>2016</v>
      </c>
      <c r="W7" s="139">
        <v>2017</v>
      </c>
      <c r="X7" s="139">
        <v>2018</v>
      </c>
      <c r="Y7" s="139">
        <v>2019</v>
      </c>
      <c r="Z7" s="139">
        <v>2020</v>
      </c>
      <c r="AA7" s="139">
        <v>2021</v>
      </c>
      <c r="AB7" s="140">
        <v>2022</v>
      </c>
    </row>
    <row r="8" spans="2:34" ht="11.25" customHeight="1" x14ac:dyDescent="0.2">
      <c r="B8" s="214" t="s">
        <v>20</v>
      </c>
      <c r="C8" s="227">
        <v>178</v>
      </c>
      <c r="D8" s="228">
        <v>244</v>
      </c>
      <c r="E8" s="228">
        <v>313</v>
      </c>
      <c r="F8" s="228">
        <v>315</v>
      </c>
      <c r="G8" s="228">
        <v>310</v>
      </c>
      <c r="H8" s="228">
        <v>363</v>
      </c>
      <c r="I8" s="228">
        <v>369</v>
      </c>
      <c r="J8" s="228">
        <v>404</v>
      </c>
      <c r="K8" s="228">
        <v>442</v>
      </c>
      <c r="L8" s="228">
        <v>389</v>
      </c>
      <c r="M8" s="229">
        <v>210</v>
      </c>
      <c r="Q8" s="214" t="s">
        <v>20</v>
      </c>
      <c r="R8" s="288">
        <v>4.5288786015651186E-2</v>
      </c>
      <c r="S8" s="230">
        <v>5.4030530623427012E-2</v>
      </c>
      <c r="T8" s="230">
        <v>7.2530949220228416E-2</v>
      </c>
      <c r="U8" s="230">
        <v>7.9003310738869029E-2</v>
      </c>
      <c r="V8" s="230">
        <v>8.1334382026547955E-2</v>
      </c>
      <c r="W8" s="230">
        <v>9.5061974647128067E-2</v>
      </c>
      <c r="X8" s="230">
        <v>9.6766901393749952E-2</v>
      </c>
      <c r="Y8" s="230">
        <v>0.10717791677307896</v>
      </c>
      <c r="Z8" s="230">
        <v>0.1171209312932117</v>
      </c>
      <c r="AA8" s="230">
        <v>0.10610661870875394</v>
      </c>
      <c r="AB8" s="231">
        <v>5.935795187096999E-2</v>
      </c>
    </row>
    <row r="9" spans="2:34" ht="11.25" customHeight="1" x14ac:dyDescent="0.2">
      <c r="B9" s="220" t="s">
        <v>21</v>
      </c>
      <c r="C9" s="221">
        <v>109</v>
      </c>
      <c r="D9" s="222">
        <v>149</v>
      </c>
      <c r="E9" s="222">
        <v>185</v>
      </c>
      <c r="F9" s="222">
        <v>254</v>
      </c>
      <c r="G9" s="222">
        <v>256</v>
      </c>
      <c r="H9" s="222">
        <v>325</v>
      </c>
      <c r="I9" s="222">
        <v>351</v>
      </c>
      <c r="J9" s="222">
        <v>373</v>
      </c>
      <c r="K9" s="222">
        <v>412</v>
      </c>
      <c r="L9" s="222">
        <v>420</v>
      </c>
      <c r="M9" s="223">
        <v>273</v>
      </c>
      <c r="Q9" s="220" t="s">
        <v>21</v>
      </c>
      <c r="R9" s="289">
        <v>7.4861816378400003E-2</v>
      </c>
      <c r="S9" s="225">
        <v>0.1075976635778</v>
      </c>
      <c r="T9" s="225">
        <v>0.13233040386209999</v>
      </c>
      <c r="U9" s="225">
        <v>0.18078651157630005</v>
      </c>
      <c r="V9" s="225">
        <v>0.17813958403839997</v>
      </c>
      <c r="W9" s="225">
        <v>0.22942143467139978</v>
      </c>
      <c r="X9" s="225">
        <v>0.25278496517270005</v>
      </c>
      <c r="Y9" s="225">
        <v>0.25983462788619993</v>
      </c>
      <c r="Z9" s="225">
        <v>0.29577689767819992</v>
      </c>
      <c r="AA9" s="225">
        <v>0.29774051106819982</v>
      </c>
      <c r="AB9" s="226">
        <v>0.19386194075629995</v>
      </c>
    </row>
    <row r="10" spans="2:34" ht="11.25" customHeight="1" x14ac:dyDescent="0.2">
      <c r="B10" s="220" t="s">
        <v>22</v>
      </c>
      <c r="C10" s="227">
        <v>355</v>
      </c>
      <c r="D10" s="228">
        <v>413</v>
      </c>
      <c r="E10" s="228">
        <v>527</v>
      </c>
      <c r="F10" s="228">
        <v>643</v>
      </c>
      <c r="G10" s="228">
        <v>800</v>
      </c>
      <c r="H10" s="228">
        <v>863</v>
      </c>
      <c r="I10" s="228">
        <v>1049</v>
      </c>
      <c r="J10" s="228">
        <v>1148</v>
      </c>
      <c r="K10" s="228">
        <v>1272</v>
      </c>
      <c r="L10" s="228">
        <v>1582</v>
      </c>
      <c r="M10" s="229">
        <v>1309</v>
      </c>
      <c r="Q10" s="220" t="s">
        <v>22</v>
      </c>
      <c r="R10" s="288">
        <v>0.80449062404399907</v>
      </c>
      <c r="S10" s="230">
        <v>0.96231022562800039</v>
      </c>
      <c r="T10" s="230">
        <v>1.1777107068110004</v>
      </c>
      <c r="U10" s="230">
        <v>1.4660757164670006</v>
      </c>
      <c r="V10" s="230">
        <v>1.8420515335879994</v>
      </c>
      <c r="W10" s="230">
        <v>1.9308080385019977</v>
      </c>
      <c r="X10" s="230">
        <v>2.5259833400639997</v>
      </c>
      <c r="Y10" s="230">
        <v>2.6936948611259997</v>
      </c>
      <c r="Z10" s="230">
        <v>2.9538834005640013</v>
      </c>
      <c r="AA10" s="230">
        <v>3.8439605944729984</v>
      </c>
      <c r="AB10" s="231">
        <v>3.2819957351789992</v>
      </c>
    </row>
    <row r="11" spans="2:34" ht="11.25" customHeight="1" x14ac:dyDescent="0.2">
      <c r="B11" s="220" t="s">
        <v>23</v>
      </c>
      <c r="C11" s="221">
        <v>95</v>
      </c>
      <c r="D11" s="222">
        <v>108</v>
      </c>
      <c r="E11" s="222">
        <v>137</v>
      </c>
      <c r="F11" s="222">
        <v>134</v>
      </c>
      <c r="G11" s="222">
        <v>206</v>
      </c>
      <c r="H11" s="222">
        <v>297</v>
      </c>
      <c r="I11" s="222">
        <v>323</v>
      </c>
      <c r="J11" s="222">
        <v>365</v>
      </c>
      <c r="K11" s="222">
        <v>448</v>
      </c>
      <c r="L11" s="222">
        <v>583</v>
      </c>
      <c r="M11" s="223">
        <v>518</v>
      </c>
      <c r="Q11" s="220" t="s">
        <v>23</v>
      </c>
      <c r="R11" s="289">
        <v>0.66535716860100025</v>
      </c>
      <c r="S11" s="225">
        <v>0.76537045918500035</v>
      </c>
      <c r="T11" s="225">
        <v>0.90379151648899969</v>
      </c>
      <c r="U11" s="225">
        <v>0.93333814661199954</v>
      </c>
      <c r="V11" s="225">
        <v>1.4324132442460005</v>
      </c>
      <c r="W11" s="225">
        <v>2.0141638442099978</v>
      </c>
      <c r="X11" s="225">
        <v>2.2474613992769994</v>
      </c>
      <c r="Y11" s="225">
        <v>2.4999734736819996</v>
      </c>
      <c r="Z11" s="225">
        <v>3.0771101821520017</v>
      </c>
      <c r="AA11" s="225">
        <v>4.0102884220579984</v>
      </c>
      <c r="AB11" s="226">
        <v>3.5543259889170011</v>
      </c>
    </row>
    <row r="12" spans="2:34" ht="11.25" customHeight="1" x14ac:dyDescent="0.2">
      <c r="B12" s="220" t="s">
        <v>24</v>
      </c>
      <c r="C12" s="227">
        <v>67</v>
      </c>
      <c r="D12" s="228">
        <v>71</v>
      </c>
      <c r="E12" s="228">
        <v>100</v>
      </c>
      <c r="F12" s="228">
        <v>137</v>
      </c>
      <c r="G12" s="228">
        <v>165</v>
      </c>
      <c r="H12" s="228">
        <v>238</v>
      </c>
      <c r="I12" s="228">
        <v>310</v>
      </c>
      <c r="J12" s="228">
        <v>318</v>
      </c>
      <c r="K12" s="228">
        <v>399</v>
      </c>
      <c r="L12" s="228">
        <v>545</v>
      </c>
      <c r="M12" s="229">
        <v>587</v>
      </c>
      <c r="Q12" s="220" t="s">
        <v>24</v>
      </c>
      <c r="R12" s="288">
        <v>0.98934279130400016</v>
      </c>
      <c r="S12" s="230">
        <v>1.044027604159</v>
      </c>
      <c r="T12" s="230">
        <v>1.5855864884080002</v>
      </c>
      <c r="U12" s="230">
        <v>2.1226412280299995</v>
      </c>
      <c r="V12" s="230">
        <v>2.6066127892249993</v>
      </c>
      <c r="W12" s="230">
        <v>3.4976078419109986</v>
      </c>
      <c r="X12" s="230">
        <v>4.7895853908719994</v>
      </c>
      <c r="Y12" s="230">
        <v>4.9612526008369962</v>
      </c>
      <c r="Z12" s="230">
        <v>6.111485960609004</v>
      </c>
      <c r="AA12" s="230">
        <v>8.6557431642349982</v>
      </c>
      <c r="AB12" s="231">
        <v>9.0659159788370012</v>
      </c>
    </row>
    <row r="13" spans="2:34" ht="11.25" customHeight="1" x14ac:dyDescent="0.2">
      <c r="B13" s="220" t="s">
        <v>25</v>
      </c>
      <c r="C13" s="221">
        <v>36</v>
      </c>
      <c r="D13" s="222">
        <v>39</v>
      </c>
      <c r="E13" s="222">
        <v>52</v>
      </c>
      <c r="F13" s="222">
        <v>98</v>
      </c>
      <c r="G13" s="222">
        <v>95</v>
      </c>
      <c r="H13" s="222">
        <v>123</v>
      </c>
      <c r="I13" s="222">
        <v>187</v>
      </c>
      <c r="J13" s="222">
        <v>226</v>
      </c>
      <c r="K13" s="222">
        <v>302</v>
      </c>
      <c r="L13" s="222">
        <v>638</v>
      </c>
      <c r="M13" s="223">
        <v>579</v>
      </c>
      <c r="Q13" s="220" t="s">
        <v>25</v>
      </c>
      <c r="R13" s="290">
        <v>1.7493131885180002</v>
      </c>
      <c r="S13" s="232">
        <v>2.9084649820219997</v>
      </c>
      <c r="T13" s="232">
        <v>3.8094534061950007</v>
      </c>
      <c r="U13" s="232">
        <v>7.7248412251730008</v>
      </c>
      <c r="V13" s="232">
        <v>6.4823868355409999</v>
      </c>
      <c r="W13" s="232">
        <v>8.608380350740001</v>
      </c>
      <c r="X13" s="232">
        <v>10.718832418699002</v>
      </c>
      <c r="Y13" s="232">
        <v>16.940306696904003</v>
      </c>
      <c r="Z13" s="232">
        <v>23.455252148389004</v>
      </c>
      <c r="AA13" s="232">
        <v>67.68659033980299</v>
      </c>
      <c r="AB13" s="233">
        <v>54.92532505077201</v>
      </c>
    </row>
    <row r="14" spans="2:34" ht="11.25" customHeight="1" x14ac:dyDescent="0.3">
      <c r="B14" s="210" t="s">
        <v>43</v>
      </c>
      <c r="C14" s="211">
        <v>264</v>
      </c>
      <c r="D14" s="212">
        <v>352</v>
      </c>
      <c r="E14" s="212">
        <v>429</v>
      </c>
      <c r="F14" s="212">
        <v>458</v>
      </c>
      <c r="G14" s="212">
        <v>423</v>
      </c>
      <c r="H14" s="212">
        <v>457</v>
      </c>
      <c r="I14" s="212">
        <v>573</v>
      </c>
      <c r="J14" s="212">
        <v>588</v>
      </c>
      <c r="K14" s="212">
        <v>576</v>
      </c>
      <c r="L14" s="212">
        <v>769</v>
      </c>
      <c r="M14" s="213">
        <v>671</v>
      </c>
      <c r="Q14" s="66" t="s">
        <v>41</v>
      </c>
      <c r="AB14" s="180"/>
      <c r="AE14" s="207"/>
      <c r="AF14" s="207"/>
      <c r="AG14" s="207"/>
      <c r="AH14" s="207"/>
    </row>
    <row r="15" spans="2:34" ht="11.25" customHeight="1" x14ac:dyDescent="0.2">
      <c r="B15" s="66" t="s">
        <v>41</v>
      </c>
      <c r="C15" s="287"/>
      <c r="D15" s="287"/>
      <c r="E15" s="287"/>
      <c r="F15" s="287"/>
      <c r="G15" s="287"/>
      <c r="H15" s="287"/>
      <c r="I15" s="287"/>
      <c r="J15" s="287"/>
      <c r="K15" s="287"/>
      <c r="L15" s="287"/>
      <c r="M15" s="287"/>
    </row>
  </sheetData>
  <conditionalFormatting sqref="C15:I15">
    <cfRule type="cellIs" dxfId="3" priority="3" operator="equal">
      <formula>FALSE</formula>
    </cfRule>
  </conditionalFormatting>
  <conditionalFormatting sqref="J15:M15">
    <cfRule type="cellIs" dxfId="2" priority="1" operator="equal">
      <formula>FALSE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CC068-7E08-40DB-BD26-888913B5B59B}">
  <sheetPr>
    <tabColor theme="4"/>
  </sheetPr>
  <dimension ref="B1:AB32"/>
  <sheetViews>
    <sheetView showGridLines="0" zoomScaleNormal="100" workbookViewId="0">
      <selection activeCell="R6" sqref="R6"/>
    </sheetView>
  </sheetViews>
  <sheetFormatPr defaultColWidth="6.75" defaultRowHeight="11.25" customHeight="1" x14ac:dyDescent="0.2"/>
  <cols>
    <col min="1" max="1" width="2.5" style="27" customWidth="1"/>
    <col min="2" max="2" width="22.5" style="27" customWidth="1"/>
    <col min="3" max="16" width="7.5" style="27" customWidth="1"/>
    <col min="17" max="17" width="22.5" style="27" customWidth="1"/>
    <col min="18" max="42" width="7.5" style="27" customWidth="1"/>
    <col min="43" max="62" width="6" style="27" customWidth="1"/>
    <col min="63" max="16384" width="6.75" style="27"/>
  </cols>
  <sheetData>
    <row r="1" spans="2:28" ht="11.25" customHeight="1" x14ac:dyDescent="0.2">
      <c r="E1" s="184"/>
    </row>
    <row r="2" spans="2:28" ht="11.25" customHeight="1" x14ac:dyDescent="0.2">
      <c r="E2" s="184"/>
    </row>
    <row r="3" spans="2:28" ht="11.25" customHeight="1" x14ac:dyDescent="0.2">
      <c r="E3" s="184"/>
    </row>
    <row r="6" spans="2:28" ht="11.25" customHeight="1" x14ac:dyDescent="0.2">
      <c r="C6" s="305" t="s">
        <v>86</v>
      </c>
      <c r="R6" s="305" t="s">
        <v>93</v>
      </c>
    </row>
    <row r="7" spans="2:28" ht="11.25" customHeight="1" x14ac:dyDescent="0.2">
      <c r="B7" s="137"/>
      <c r="C7" s="138">
        <v>2012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40">
        <v>2022</v>
      </c>
      <c r="R7" s="138">
        <v>2012</v>
      </c>
      <c r="S7" s="139">
        <v>2013</v>
      </c>
      <c r="T7" s="139">
        <v>2014</v>
      </c>
      <c r="U7" s="139">
        <v>2015</v>
      </c>
      <c r="V7" s="139">
        <v>2016</v>
      </c>
      <c r="W7" s="139">
        <v>2017</v>
      </c>
      <c r="X7" s="139">
        <v>2018</v>
      </c>
      <c r="Y7" s="139">
        <v>2019</v>
      </c>
      <c r="Z7" s="139">
        <v>2020</v>
      </c>
      <c r="AA7" s="139">
        <v>2021</v>
      </c>
      <c r="AB7" s="140">
        <v>2022</v>
      </c>
    </row>
    <row r="8" spans="2:28" ht="11.25" customHeight="1" x14ac:dyDescent="0.2">
      <c r="B8" s="65" t="s">
        <v>33</v>
      </c>
      <c r="C8" s="227">
        <v>294</v>
      </c>
      <c r="D8" s="228">
        <v>382</v>
      </c>
      <c r="E8" s="228">
        <v>501</v>
      </c>
      <c r="F8" s="228">
        <v>656</v>
      </c>
      <c r="G8" s="228">
        <v>742</v>
      </c>
      <c r="H8" s="228">
        <v>927</v>
      </c>
      <c r="I8" s="228">
        <v>1112</v>
      </c>
      <c r="J8" s="228">
        <v>1248</v>
      </c>
      <c r="K8" s="228">
        <v>1370</v>
      </c>
      <c r="L8" s="228">
        <v>1914</v>
      </c>
      <c r="M8" s="229">
        <v>1648</v>
      </c>
      <c r="Q8" s="65" t="s">
        <v>33</v>
      </c>
      <c r="R8" s="291">
        <v>0.78110926543745896</v>
      </c>
      <c r="S8" s="292">
        <v>0.93437143064290284</v>
      </c>
      <c r="T8" s="292">
        <v>1.8856046347456097</v>
      </c>
      <c r="U8" s="292">
        <v>2.7904761851449473</v>
      </c>
      <c r="V8" s="292">
        <v>3.6911863814849988</v>
      </c>
      <c r="W8" s="292">
        <v>4.8106008779216385</v>
      </c>
      <c r="X8" s="292">
        <v>5.8461019803536463</v>
      </c>
      <c r="Y8" s="292">
        <v>9.1487138481577013</v>
      </c>
      <c r="Z8" s="292">
        <v>11.983384261374582</v>
      </c>
      <c r="AA8" s="292">
        <v>30.861916593491515</v>
      </c>
      <c r="AB8" s="293">
        <v>32.476521639794164</v>
      </c>
    </row>
    <row r="9" spans="2:28" ht="11.25" customHeight="1" x14ac:dyDescent="0.2">
      <c r="B9" s="294" t="s">
        <v>87</v>
      </c>
      <c r="C9" s="221">
        <v>116</v>
      </c>
      <c r="D9" s="222">
        <v>134</v>
      </c>
      <c r="E9" s="222">
        <v>138</v>
      </c>
      <c r="F9" s="222">
        <v>165</v>
      </c>
      <c r="G9" s="222">
        <v>150</v>
      </c>
      <c r="H9" s="222">
        <v>153</v>
      </c>
      <c r="I9" s="222">
        <v>203</v>
      </c>
      <c r="J9" s="222">
        <v>194</v>
      </c>
      <c r="K9" s="222">
        <v>275</v>
      </c>
      <c r="L9" s="222">
        <v>309</v>
      </c>
      <c r="M9" s="223">
        <v>229</v>
      </c>
      <c r="Q9" s="294" t="s">
        <v>87</v>
      </c>
      <c r="R9" s="295">
        <v>0.64452942558400006</v>
      </c>
      <c r="S9" s="296">
        <v>0.87271752020557014</v>
      </c>
      <c r="T9" s="296">
        <v>1.41257504014649</v>
      </c>
      <c r="U9" s="296">
        <v>2.3921571358312903</v>
      </c>
      <c r="V9" s="296">
        <v>1.5967224364541004</v>
      </c>
      <c r="W9" s="296">
        <v>1.5431150236154989</v>
      </c>
      <c r="X9" s="296">
        <v>2.7485325326140981</v>
      </c>
      <c r="Y9" s="296">
        <v>2.8858703876547782</v>
      </c>
      <c r="Z9" s="296">
        <v>4.4541000955404009</v>
      </c>
      <c r="AA9" s="296">
        <v>6.8109703308086988</v>
      </c>
      <c r="AB9" s="297">
        <v>3.7739184213206598</v>
      </c>
    </row>
    <row r="10" spans="2:28" ht="11.25" customHeight="1" x14ac:dyDescent="0.2">
      <c r="B10" s="294" t="s">
        <v>32</v>
      </c>
      <c r="C10" s="227">
        <v>36</v>
      </c>
      <c r="D10" s="228">
        <v>37</v>
      </c>
      <c r="E10" s="228">
        <v>70</v>
      </c>
      <c r="F10" s="228">
        <v>83</v>
      </c>
      <c r="G10" s="228">
        <v>87</v>
      </c>
      <c r="H10" s="228">
        <v>115</v>
      </c>
      <c r="I10" s="228">
        <v>128</v>
      </c>
      <c r="J10" s="228">
        <v>154</v>
      </c>
      <c r="K10" s="228">
        <v>164</v>
      </c>
      <c r="L10" s="228">
        <v>236</v>
      </c>
      <c r="M10" s="229">
        <v>192</v>
      </c>
      <c r="Q10" s="294" t="s">
        <v>32</v>
      </c>
      <c r="R10" s="291">
        <v>0.47970257670359995</v>
      </c>
      <c r="S10" s="292">
        <v>0.81667986729240005</v>
      </c>
      <c r="T10" s="292">
        <v>0.58668740845016987</v>
      </c>
      <c r="U10" s="292">
        <v>0.79365840556649991</v>
      </c>
      <c r="V10" s="292">
        <v>0.70215684447320004</v>
      </c>
      <c r="W10" s="292">
        <v>1.5400800894762998</v>
      </c>
      <c r="X10" s="292">
        <v>1.5660805827181701</v>
      </c>
      <c r="Y10" s="292">
        <v>2.2932872147831702</v>
      </c>
      <c r="Z10" s="292">
        <v>2.5451970743184797</v>
      </c>
      <c r="AA10" s="292">
        <v>9.1010843080593666</v>
      </c>
      <c r="AB10" s="293">
        <v>5.9237456678655684</v>
      </c>
    </row>
    <row r="11" spans="2:28" ht="11.25" customHeight="1" x14ac:dyDescent="0.2">
      <c r="B11" s="294" t="s">
        <v>31</v>
      </c>
      <c r="C11" s="221">
        <v>44</v>
      </c>
      <c r="D11" s="222">
        <v>46</v>
      </c>
      <c r="E11" s="222">
        <v>72</v>
      </c>
      <c r="F11" s="222">
        <v>66</v>
      </c>
      <c r="G11" s="222">
        <v>77</v>
      </c>
      <c r="H11" s="222">
        <v>79</v>
      </c>
      <c r="I11" s="222">
        <v>94</v>
      </c>
      <c r="J11" s="222">
        <v>58</v>
      </c>
      <c r="K11" s="222">
        <v>73</v>
      </c>
      <c r="L11" s="222">
        <v>75</v>
      </c>
      <c r="M11" s="223">
        <v>76</v>
      </c>
      <c r="Q11" s="294" t="s">
        <v>31</v>
      </c>
      <c r="R11" s="295">
        <v>0.15213551530410002</v>
      </c>
      <c r="S11" s="296">
        <v>8.4665697721770003E-2</v>
      </c>
      <c r="T11" s="296">
        <v>0.13138664850109999</v>
      </c>
      <c r="U11" s="296">
        <v>0.27248750744439004</v>
      </c>
      <c r="V11" s="296">
        <v>0.22929235149096794</v>
      </c>
      <c r="W11" s="296">
        <v>0.40725649247600004</v>
      </c>
      <c r="X11" s="296">
        <v>0.76933798465229974</v>
      </c>
      <c r="Y11" s="296">
        <v>0.5253951637448</v>
      </c>
      <c r="Z11" s="296">
        <v>0.5185281441341274</v>
      </c>
      <c r="AA11" s="296">
        <v>0.74124528833212011</v>
      </c>
      <c r="AB11" s="297">
        <v>0.54497511456799019</v>
      </c>
    </row>
    <row r="12" spans="2:28" ht="11.25" customHeight="1" x14ac:dyDescent="0.2">
      <c r="B12" s="294" t="s">
        <v>88</v>
      </c>
      <c r="C12" s="227">
        <v>74</v>
      </c>
      <c r="D12" s="228">
        <v>79</v>
      </c>
      <c r="E12" s="228">
        <v>87</v>
      </c>
      <c r="F12" s="228">
        <v>121</v>
      </c>
      <c r="G12" s="228">
        <v>128</v>
      </c>
      <c r="H12" s="228">
        <v>160</v>
      </c>
      <c r="I12" s="228">
        <v>205</v>
      </c>
      <c r="J12" s="228">
        <v>202</v>
      </c>
      <c r="K12" s="228">
        <v>226</v>
      </c>
      <c r="L12" s="228">
        <v>250</v>
      </c>
      <c r="M12" s="229">
        <v>190</v>
      </c>
      <c r="Q12" s="294" t="s">
        <v>88</v>
      </c>
      <c r="R12" s="291">
        <v>0.22385091956253</v>
      </c>
      <c r="S12" s="292">
        <v>0.26386433616487004</v>
      </c>
      <c r="T12" s="292">
        <v>0.38413806212199997</v>
      </c>
      <c r="U12" s="292">
        <v>1.2285944433838503</v>
      </c>
      <c r="V12" s="292">
        <v>0.83832274481699987</v>
      </c>
      <c r="W12" s="292">
        <v>1.6369203017675997</v>
      </c>
      <c r="X12" s="292">
        <v>1.4772382222895506</v>
      </c>
      <c r="Y12" s="292">
        <v>1.3852831202649307</v>
      </c>
      <c r="Z12" s="292">
        <v>2.1019330989510006</v>
      </c>
      <c r="AA12" s="292">
        <v>3.8321670222946911</v>
      </c>
      <c r="AB12" s="293">
        <v>2.615869184537702</v>
      </c>
    </row>
    <row r="13" spans="2:28" ht="11.25" customHeight="1" x14ac:dyDescent="0.2">
      <c r="B13" s="294" t="s">
        <v>89</v>
      </c>
      <c r="C13" s="221">
        <v>20</v>
      </c>
      <c r="D13" s="222">
        <v>28</v>
      </c>
      <c r="E13" s="222">
        <v>51</v>
      </c>
      <c r="F13" s="222">
        <v>69</v>
      </c>
      <c r="G13" s="222">
        <v>74</v>
      </c>
      <c r="H13" s="222">
        <v>111</v>
      </c>
      <c r="I13" s="222">
        <v>151</v>
      </c>
      <c r="J13" s="222">
        <v>176</v>
      </c>
      <c r="K13" s="222">
        <v>233</v>
      </c>
      <c r="L13" s="222">
        <v>265</v>
      </c>
      <c r="M13" s="223">
        <v>216</v>
      </c>
      <c r="Q13" s="294" t="s">
        <v>89</v>
      </c>
      <c r="R13" s="295">
        <v>2.7488335753099995E-2</v>
      </c>
      <c r="S13" s="296">
        <v>8.0323366635859997E-2</v>
      </c>
      <c r="T13" s="296">
        <v>8.180078614609998E-2</v>
      </c>
      <c r="U13" s="296">
        <v>0.14288118872420005</v>
      </c>
      <c r="V13" s="296">
        <v>0.21484932048199995</v>
      </c>
      <c r="W13" s="296">
        <v>0.52920858527339998</v>
      </c>
      <c r="X13" s="296">
        <v>0.62926771436050011</v>
      </c>
      <c r="Y13" s="296">
        <v>1.2485602095258999</v>
      </c>
      <c r="Z13" s="296">
        <v>1.8100746652550319</v>
      </c>
      <c r="AA13" s="296">
        <v>2.5334692911144621</v>
      </c>
      <c r="AB13" s="297">
        <v>3.2878876860835993</v>
      </c>
    </row>
    <row r="14" spans="2:28" ht="11.25" customHeight="1" x14ac:dyDescent="0.2">
      <c r="B14" s="294" t="s">
        <v>90</v>
      </c>
      <c r="C14" s="227">
        <v>86</v>
      </c>
      <c r="D14" s="228">
        <v>97</v>
      </c>
      <c r="E14" s="228">
        <v>94</v>
      </c>
      <c r="F14" s="228">
        <v>116</v>
      </c>
      <c r="G14" s="228">
        <v>166</v>
      </c>
      <c r="H14" s="228">
        <v>150</v>
      </c>
      <c r="I14" s="228">
        <v>181</v>
      </c>
      <c r="J14" s="228">
        <v>200</v>
      </c>
      <c r="K14" s="228">
        <v>220</v>
      </c>
      <c r="L14" s="228">
        <v>237</v>
      </c>
      <c r="M14" s="229">
        <v>176</v>
      </c>
      <c r="Q14" s="294" t="s">
        <v>90</v>
      </c>
      <c r="R14" s="291">
        <v>0.29994569806462007</v>
      </c>
      <c r="S14" s="292">
        <v>0.42341772853788001</v>
      </c>
      <c r="T14" s="292">
        <v>0.46199254667231737</v>
      </c>
      <c r="U14" s="292">
        <v>0.35378558257971987</v>
      </c>
      <c r="V14" s="292">
        <v>0.82304639056334028</v>
      </c>
      <c r="W14" s="292">
        <v>0.80577610291535029</v>
      </c>
      <c r="X14" s="292">
        <v>1.29874257983563</v>
      </c>
      <c r="Y14" s="292">
        <v>1.22700175722845</v>
      </c>
      <c r="Z14" s="292">
        <v>1.5922161531785703</v>
      </c>
      <c r="AA14" s="292">
        <v>3.0204526397791986</v>
      </c>
      <c r="AB14" s="293">
        <v>1.6874474812619999</v>
      </c>
    </row>
    <row r="15" spans="2:28" ht="11.25" customHeight="1" x14ac:dyDescent="0.2">
      <c r="B15" s="294" t="s">
        <v>30</v>
      </c>
      <c r="C15" s="221">
        <v>41</v>
      </c>
      <c r="D15" s="222">
        <v>47</v>
      </c>
      <c r="E15" s="222">
        <v>50</v>
      </c>
      <c r="F15" s="222">
        <v>54</v>
      </c>
      <c r="G15" s="222">
        <v>54</v>
      </c>
      <c r="H15" s="222">
        <v>58</v>
      </c>
      <c r="I15" s="222">
        <v>65</v>
      </c>
      <c r="J15" s="222">
        <v>60</v>
      </c>
      <c r="K15" s="222">
        <v>86</v>
      </c>
      <c r="L15" s="222">
        <v>113</v>
      </c>
      <c r="M15" s="223">
        <v>116</v>
      </c>
      <c r="Q15" s="294" t="s">
        <v>30</v>
      </c>
      <c r="R15" s="295">
        <v>0.14817472300909998</v>
      </c>
      <c r="S15" s="296">
        <v>0.37933007597090002</v>
      </c>
      <c r="T15" s="296">
        <v>0.23531879290750002</v>
      </c>
      <c r="U15" s="296">
        <v>0.27673901434949993</v>
      </c>
      <c r="V15" s="296">
        <v>0.50002318772830001</v>
      </c>
      <c r="W15" s="296">
        <v>0.28345054319469987</v>
      </c>
      <c r="X15" s="296">
        <v>0.19010982656421008</v>
      </c>
      <c r="Y15" s="296">
        <v>0.47881023085544988</v>
      </c>
      <c r="Z15" s="296">
        <v>0.60810127002480008</v>
      </c>
      <c r="AA15" s="296">
        <v>1.3450619389284344</v>
      </c>
      <c r="AB15" s="297">
        <v>2.48445721326696</v>
      </c>
    </row>
    <row r="16" spans="2:28" ht="11.25" customHeight="1" x14ac:dyDescent="0.2">
      <c r="B16" s="294" t="s">
        <v>91</v>
      </c>
      <c r="C16" s="227">
        <v>145</v>
      </c>
      <c r="D16" s="228">
        <v>196</v>
      </c>
      <c r="E16" s="228">
        <v>264</v>
      </c>
      <c r="F16" s="228">
        <v>301</v>
      </c>
      <c r="G16" s="228">
        <v>353</v>
      </c>
      <c r="H16" s="228">
        <v>361</v>
      </c>
      <c r="I16" s="228">
        <v>428</v>
      </c>
      <c r="J16" s="228">
        <v>487</v>
      </c>
      <c r="K16" s="228">
        <v>494</v>
      </c>
      <c r="L16" s="228">
        <v>582</v>
      </c>
      <c r="M16" s="229">
        <v>506</v>
      </c>
      <c r="Q16" s="294" t="s">
        <v>91</v>
      </c>
      <c r="R16" s="291">
        <v>0.54317861374976006</v>
      </c>
      <c r="S16" s="292">
        <v>0.65724619010615404</v>
      </c>
      <c r="T16" s="292">
        <v>1.3045631959657502</v>
      </c>
      <c r="U16" s="292">
        <v>2.4322552666138</v>
      </c>
      <c r="V16" s="292">
        <v>2.3340625390071392</v>
      </c>
      <c r="W16" s="292">
        <v>2.57094696375992</v>
      </c>
      <c r="X16" s="292">
        <v>2.9804570900859209</v>
      </c>
      <c r="Y16" s="292">
        <v>3.3270533619759823</v>
      </c>
      <c r="Z16" s="292">
        <v>4.0138493142214386</v>
      </c>
      <c r="AA16" s="292">
        <v>10.835010750202168</v>
      </c>
      <c r="AB16" s="293">
        <v>6.0087985747678561</v>
      </c>
    </row>
    <row r="17" spans="2:28" ht="11.25" customHeight="1" x14ac:dyDescent="0.2">
      <c r="B17" s="294" t="s">
        <v>92</v>
      </c>
      <c r="C17" s="221">
        <v>231</v>
      </c>
      <c r="D17" s="222">
        <v>300</v>
      </c>
      <c r="E17" s="222">
        <v>375</v>
      </c>
      <c r="F17" s="222">
        <v>368</v>
      </c>
      <c r="G17" s="222">
        <v>372</v>
      </c>
      <c r="H17" s="222">
        <v>466</v>
      </c>
      <c r="I17" s="222">
        <v>494</v>
      </c>
      <c r="J17" s="222">
        <v>550</v>
      </c>
      <c r="K17" s="222">
        <v>601</v>
      </c>
      <c r="L17" s="222">
        <v>804</v>
      </c>
      <c r="M17" s="223">
        <v>692</v>
      </c>
      <c r="Q17" s="294" t="s">
        <v>92</v>
      </c>
      <c r="R17" s="295">
        <v>0.89691358410978206</v>
      </c>
      <c r="S17" s="296">
        <v>1.2180865867529898</v>
      </c>
      <c r="T17" s="296">
        <v>0.88132544713569094</v>
      </c>
      <c r="U17" s="296">
        <v>0.9698974608893699</v>
      </c>
      <c r="V17" s="296">
        <v>1.1319365843436993</v>
      </c>
      <c r="W17" s="296">
        <v>1.5322048861831394</v>
      </c>
      <c r="X17" s="296">
        <v>1.6481969799302203</v>
      </c>
      <c r="Y17" s="296">
        <v>3.1802228477541692</v>
      </c>
      <c r="Z17" s="296">
        <v>4.3926478309380403</v>
      </c>
      <c r="AA17" s="296">
        <v>11.881480457460238</v>
      </c>
      <c r="AB17" s="297">
        <v>8.8763417242113896</v>
      </c>
    </row>
    <row r="18" spans="2:28" ht="11.25" customHeight="1" x14ac:dyDescent="0.2">
      <c r="B18" s="298" t="s">
        <v>44</v>
      </c>
      <c r="C18" s="211">
        <v>17</v>
      </c>
      <c r="D18" s="212">
        <v>30</v>
      </c>
      <c r="E18" s="212">
        <v>41</v>
      </c>
      <c r="F18" s="212">
        <v>40</v>
      </c>
      <c r="G18" s="212">
        <v>52</v>
      </c>
      <c r="H18" s="212">
        <v>86</v>
      </c>
      <c r="I18" s="212">
        <v>101</v>
      </c>
      <c r="J18" s="212">
        <v>93</v>
      </c>
      <c r="K18" s="212">
        <v>109</v>
      </c>
      <c r="L18" s="212">
        <v>141</v>
      </c>
      <c r="M18" s="213">
        <v>106</v>
      </c>
      <c r="Q18" s="298" t="s">
        <v>44</v>
      </c>
      <c r="R18" s="299">
        <v>0.13162571758299998</v>
      </c>
      <c r="S18" s="300">
        <v>0.11109866516393001</v>
      </c>
      <c r="T18" s="300">
        <v>0.31601090819259997</v>
      </c>
      <c r="U18" s="300">
        <v>0.85375394806960003</v>
      </c>
      <c r="V18" s="300">
        <v>0.56133958782019977</v>
      </c>
      <c r="W18" s="300">
        <v>0.71588361809797907</v>
      </c>
      <c r="X18" s="300">
        <v>1.4773489220742007</v>
      </c>
      <c r="Y18" s="300">
        <v>1.7620420352629504</v>
      </c>
      <c r="Z18" s="300">
        <v>1.9905976127489404</v>
      </c>
      <c r="AA18" s="300">
        <v>3.6375710298751005</v>
      </c>
      <c r="AB18" s="301">
        <v>3.4008199386543696</v>
      </c>
    </row>
    <row r="19" spans="2:28" ht="11.25" customHeight="1" x14ac:dyDescent="0.2">
      <c r="B19" s="66" t="s">
        <v>41</v>
      </c>
      <c r="Q19" s="66" t="s">
        <v>41</v>
      </c>
    </row>
    <row r="21" spans="2:28" ht="11.25" customHeight="1" x14ac:dyDescent="0.2">
      <c r="B21" s="302"/>
    </row>
    <row r="22" spans="2:28" ht="11.25" customHeight="1" x14ac:dyDescent="0.2">
      <c r="B22" s="302"/>
    </row>
    <row r="23" spans="2:28" ht="11.25" customHeight="1" x14ac:dyDescent="0.2">
      <c r="B23" s="302"/>
    </row>
    <row r="24" spans="2:28" ht="11.25" customHeight="1" x14ac:dyDescent="0.2">
      <c r="B24" s="302"/>
    </row>
    <row r="26" spans="2:28" ht="11.25" customHeight="1" x14ac:dyDescent="0.2">
      <c r="B26" s="302"/>
    </row>
    <row r="28" spans="2:28" ht="11.25" customHeight="1" x14ac:dyDescent="0.2">
      <c r="B28" s="302"/>
    </row>
    <row r="29" spans="2:28" ht="11.25" customHeight="1" x14ac:dyDescent="0.2">
      <c r="B29" s="302"/>
    </row>
    <row r="30" spans="2:28" ht="11.25" customHeight="1" x14ac:dyDescent="0.2">
      <c r="B30" s="302"/>
    </row>
    <row r="32" spans="2:28" ht="11.25" customHeight="1" x14ac:dyDescent="0.2">
      <c r="B32" s="30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1DFEF-C670-4CFA-88D8-7897A0201316}">
  <sheetPr>
    <tabColor theme="4"/>
  </sheetPr>
  <dimension ref="B1:V204"/>
  <sheetViews>
    <sheetView showGridLines="0" zoomScaleNormal="100" workbookViewId="0">
      <selection activeCell="B9" sqref="B9"/>
    </sheetView>
  </sheetViews>
  <sheetFormatPr defaultColWidth="6.5" defaultRowHeight="10" x14ac:dyDescent="0.2"/>
  <cols>
    <col min="1" max="1" width="2.5" style="27" customWidth="1"/>
    <col min="2" max="2" width="22.5" style="27" customWidth="1"/>
    <col min="3" max="21" width="7.5" style="27" customWidth="1"/>
    <col min="22" max="22" width="20" style="27" bestFit="1" customWidth="1"/>
    <col min="23" max="33" width="7.5" style="27" customWidth="1"/>
    <col min="34" max="16384" width="6.5" style="27"/>
  </cols>
  <sheetData>
    <row r="1" spans="2:22" ht="11.25" customHeight="1" x14ac:dyDescent="0.2">
      <c r="E1" s="184"/>
    </row>
    <row r="2" spans="2:22" ht="11.25" customHeight="1" x14ac:dyDescent="0.2"/>
    <row r="3" spans="2:22" ht="11.25" customHeight="1" x14ac:dyDescent="0.2"/>
    <row r="4" spans="2:22" ht="11.25" customHeight="1" x14ac:dyDescent="0.2"/>
    <row r="5" spans="2:22" ht="11.25" customHeight="1" x14ac:dyDescent="0.2"/>
    <row r="6" spans="2:22" ht="11.25" customHeight="1" x14ac:dyDescent="0.2">
      <c r="C6" s="305" t="s">
        <v>66</v>
      </c>
    </row>
    <row r="7" spans="2:22" ht="11.25" customHeight="1" x14ac:dyDescent="0.2">
      <c r="B7" s="137"/>
      <c r="C7" s="139">
        <v>2012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40">
        <v>2022</v>
      </c>
      <c r="V7" s="306"/>
    </row>
    <row r="8" spans="2:22" ht="11.25" customHeight="1" x14ac:dyDescent="0.2">
      <c r="B8" s="141" t="s">
        <v>8</v>
      </c>
      <c r="C8" s="307">
        <v>1.1268333590501201</v>
      </c>
      <c r="D8" s="307">
        <v>1.6101249498786099</v>
      </c>
      <c r="E8" s="307">
        <v>2.6583357001900101</v>
      </c>
      <c r="F8" s="307">
        <v>3.9668834221444791</v>
      </c>
      <c r="G8" s="307">
        <v>3.3162952067809299</v>
      </c>
      <c r="H8" s="307">
        <v>4.3717150363806025</v>
      </c>
      <c r="I8" s="307">
        <v>5.6233840604617997</v>
      </c>
      <c r="J8" s="307">
        <v>7.7974483721685708</v>
      </c>
      <c r="K8" s="307">
        <v>9.533887579401231</v>
      </c>
      <c r="L8" s="307">
        <v>20.145593372191662</v>
      </c>
      <c r="M8" s="308">
        <v>17.216144309746106</v>
      </c>
    </row>
    <row r="9" spans="2:22" ht="11.25" customHeight="1" x14ac:dyDescent="0.2">
      <c r="B9" s="142" t="s">
        <v>55</v>
      </c>
      <c r="C9" s="285">
        <v>495</v>
      </c>
      <c r="D9" s="285">
        <v>632</v>
      </c>
      <c r="E9" s="285">
        <v>769</v>
      </c>
      <c r="F9" s="285">
        <v>810</v>
      </c>
      <c r="G9" s="285">
        <v>873</v>
      </c>
      <c r="H9" s="285">
        <v>1014</v>
      </c>
      <c r="I9" s="285">
        <v>1192</v>
      </c>
      <c r="J9" s="285">
        <v>1332</v>
      </c>
      <c r="K9" s="285">
        <v>1481</v>
      </c>
      <c r="L9" s="285">
        <v>1932</v>
      </c>
      <c r="M9" s="286">
        <v>1703</v>
      </c>
    </row>
    <row r="10" spans="2:22" ht="11.25" customHeight="1" x14ac:dyDescent="0.2">
      <c r="B10" s="66" t="s">
        <v>41</v>
      </c>
    </row>
    <row r="11" spans="2:22" ht="11.25" customHeight="1" x14ac:dyDescent="0.2"/>
    <row r="12" spans="2:22" ht="11.25" customHeight="1" x14ac:dyDescent="0.2"/>
    <row r="13" spans="2:22" ht="11.25" customHeight="1" x14ac:dyDescent="0.2"/>
    <row r="14" spans="2:22" ht="11.25" customHeight="1" x14ac:dyDescent="0.2"/>
    <row r="15" spans="2:22" ht="11.25" customHeight="1" x14ac:dyDescent="0.2"/>
    <row r="16" spans="2:22" ht="11.25" customHeight="1" x14ac:dyDescent="0.2"/>
    <row r="17" ht="11.25" customHeight="1" x14ac:dyDescent="0.2"/>
    <row r="18" ht="11.25" customHeight="1" x14ac:dyDescent="0.2"/>
    <row r="19" ht="11.25" customHeight="1" x14ac:dyDescent="0.2"/>
    <row r="20" ht="11.25" customHeight="1" x14ac:dyDescent="0.2"/>
    <row r="21" ht="11.25" customHeight="1" x14ac:dyDescent="0.2"/>
    <row r="22" ht="11.25" customHeight="1" x14ac:dyDescent="0.2"/>
    <row r="23" ht="11.25" customHeight="1" x14ac:dyDescent="0.2"/>
    <row r="24" ht="11.25" customHeight="1" x14ac:dyDescent="0.2"/>
    <row r="25" ht="11.25" customHeight="1" x14ac:dyDescent="0.2"/>
    <row r="26" ht="11.25" customHeight="1" x14ac:dyDescent="0.2"/>
    <row r="27" ht="11.25" customHeight="1" x14ac:dyDescent="0.2"/>
    <row r="28" ht="11.25" customHeight="1" x14ac:dyDescent="0.2"/>
    <row r="29" ht="11.25" customHeight="1" x14ac:dyDescent="0.2"/>
    <row r="30" ht="11.25" customHeight="1" x14ac:dyDescent="0.2"/>
    <row r="31" ht="11.25" customHeight="1" x14ac:dyDescent="0.2"/>
    <row r="32" ht="11.25" customHeight="1" x14ac:dyDescent="0.2"/>
    <row r="33" ht="11.25" customHeight="1" x14ac:dyDescent="0.2"/>
    <row r="34" ht="11.25" customHeight="1" x14ac:dyDescent="0.2"/>
    <row r="35" ht="11.25" customHeight="1" x14ac:dyDescent="0.2"/>
    <row r="36" ht="11.25" customHeight="1" x14ac:dyDescent="0.2"/>
    <row r="37" ht="11.25" customHeight="1" x14ac:dyDescent="0.2"/>
    <row r="38" ht="11.25" customHeight="1" x14ac:dyDescent="0.2"/>
    <row r="39" ht="11.25" customHeight="1" x14ac:dyDescent="0.2"/>
    <row r="40" ht="11.25" customHeight="1" x14ac:dyDescent="0.2"/>
    <row r="41" ht="11.25" customHeight="1" x14ac:dyDescent="0.2"/>
    <row r="42" ht="11.25" customHeight="1" x14ac:dyDescent="0.2"/>
    <row r="43" ht="11.25" customHeight="1" x14ac:dyDescent="0.2"/>
    <row r="44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  <row r="84" ht="11.25" customHeight="1" x14ac:dyDescent="0.2"/>
    <row r="85" ht="11.25" customHeight="1" x14ac:dyDescent="0.2"/>
    <row r="86" ht="11.25" customHeight="1" x14ac:dyDescent="0.2"/>
    <row r="87" ht="11.25" customHeight="1" x14ac:dyDescent="0.2"/>
    <row r="88" ht="11.25" customHeight="1" x14ac:dyDescent="0.2"/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  <row r="201" ht="11.25" customHeight="1" x14ac:dyDescent="0.2"/>
    <row r="202" ht="11.25" customHeight="1" x14ac:dyDescent="0.2"/>
    <row r="203" ht="11.25" customHeight="1" x14ac:dyDescent="0.2"/>
    <row r="204" ht="11.25" customHeight="1" x14ac:dyDescent="0.2"/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18FC9-C16B-47C2-893B-0B88E19C45BA}">
  <sheetPr>
    <tabColor theme="4"/>
  </sheetPr>
  <dimension ref="B1:V204"/>
  <sheetViews>
    <sheetView showGridLines="0" zoomScaleNormal="100" workbookViewId="0"/>
  </sheetViews>
  <sheetFormatPr defaultColWidth="6.5" defaultRowHeight="10" x14ac:dyDescent="0.2"/>
  <cols>
    <col min="1" max="1" width="2.5" style="27" customWidth="1"/>
    <col min="2" max="2" width="22.5" style="27" customWidth="1"/>
    <col min="3" max="35" width="7.5" style="27" customWidth="1"/>
    <col min="36" max="16384" width="6.5" style="27"/>
  </cols>
  <sheetData>
    <row r="1" spans="2:22" ht="11.25" customHeight="1" x14ac:dyDescent="0.2">
      <c r="E1" s="184"/>
    </row>
    <row r="2" spans="2:22" ht="11.25" customHeight="1" x14ac:dyDescent="0.2"/>
    <row r="3" spans="2:22" ht="11.25" customHeight="1" x14ac:dyDescent="0.2"/>
    <row r="4" spans="2:22" ht="11.25" customHeight="1" x14ac:dyDescent="0.2"/>
    <row r="5" spans="2:22" ht="11.25" customHeight="1" x14ac:dyDescent="0.2"/>
    <row r="6" spans="2:22" ht="11.25" customHeight="1" x14ac:dyDescent="0.2">
      <c r="C6" s="305" t="s">
        <v>85</v>
      </c>
    </row>
    <row r="7" spans="2:22" ht="11.25" customHeight="1" x14ac:dyDescent="0.2">
      <c r="B7" s="309"/>
      <c r="C7" s="310">
        <v>2012</v>
      </c>
      <c r="D7" s="310">
        <v>2013</v>
      </c>
      <c r="E7" s="310">
        <v>2014</v>
      </c>
      <c r="F7" s="310">
        <v>2015</v>
      </c>
      <c r="G7" s="310">
        <v>2016</v>
      </c>
      <c r="H7" s="310">
        <v>2017</v>
      </c>
      <c r="I7" s="310">
        <v>2018</v>
      </c>
      <c r="J7" s="310">
        <v>2019</v>
      </c>
      <c r="K7" s="310">
        <v>2020</v>
      </c>
      <c r="L7" s="310">
        <v>2021</v>
      </c>
      <c r="M7" s="336">
        <v>2022</v>
      </c>
      <c r="V7" s="311"/>
    </row>
    <row r="8" spans="2:22" ht="11.25" customHeight="1" x14ac:dyDescent="0.2">
      <c r="B8" s="312" t="s">
        <v>46</v>
      </c>
      <c r="C8" s="313">
        <v>0.70464047059500001</v>
      </c>
      <c r="D8" s="313">
        <v>1.1615625085190002</v>
      </c>
      <c r="E8" s="313">
        <v>11.435823803240998</v>
      </c>
      <c r="F8" s="313">
        <v>1.6708048789200003</v>
      </c>
      <c r="G8" s="313">
        <v>1.3367995081988999</v>
      </c>
      <c r="H8" s="313">
        <v>8.1010390710490014</v>
      </c>
      <c r="I8" s="313">
        <v>2.3342752983000006</v>
      </c>
      <c r="J8" s="313">
        <v>5.9695839518870004</v>
      </c>
      <c r="K8" s="313">
        <v>6.8553910284689996</v>
      </c>
      <c r="L8" s="313">
        <v>38.620326493434668</v>
      </c>
      <c r="M8" s="314">
        <v>3.2702807844770003</v>
      </c>
    </row>
    <row r="9" spans="2:22" ht="11.25" customHeight="1" x14ac:dyDescent="0.2">
      <c r="B9" s="315" t="s">
        <v>56</v>
      </c>
      <c r="C9" s="316">
        <v>64</v>
      </c>
      <c r="D9" s="316">
        <v>80</v>
      </c>
      <c r="E9" s="316">
        <v>127</v>
      </c>
      <c r="F9" s="316">
        <v>103</v>
      </c>
      <c r="G9" s="316">
        <v>86</v>
      </c>
      <c r="H9" s="316">
        <v>118</v>
      </c>
      <c r="I9" s="316">
        <v>110</v>
      </c>
      <c r="J9" s="316">
        <v>118</v>
      </c>
      <c r="K9" s="316">
        <v>119</v>
      </c>
      <c r="L9" s="316">
        <v>201</v>
      </c>
      <c r="M9" s="317">
        <v>160</v>
      </c>
    </row>
    <row r="10" spans="2:22" ht="11.25" customHeight="1" x14ac:dyDescent="0.2">
      <c r="B10" s="9" t="s">
        <v>41</v>
      </c>
    </row>
    <row r="11" spans="2:22" ht="11.25" customHeight="1" x14ac:dyDescent="0.2"/>
    <row r="12" spans="2:22" ht="11.25" customHeight="1" x14ac:dyDescent="0.2"/>
    <row r="13" spans="2:22" ht="11.25" customHeight="1" x14ac:dyDescent="0.2"/>
    <row r="14" spans="2:22" ht="11.25" customHeight="1" x14ac:dyDescent="0.2"/>
    <row r="15" spans="2:22" ht="11.25" customHeight="1" x14ac:dyDescent="0.2"/>
    <row r="16" spans="2:22" ht="11.25" customHeight="1" x14ac:dyDescent="0.2"/>
    <row r="17" ht="11.25" customHeight="1" x14ac:dyDescent="0.2"/>
    <row r="18" ht="11.25" customHeight="1" x14ac:dyDescent="0.2"/>
    <row r="19" ht="11.25" customHeight="1" x14ac:dyDescent="0.2"/>
    <row r="20" ht="11.25" customHeight="1" x14ac:dyDescent="0.2"/>
    <row r="21" ht="11.25" customHeight="1" x14ac:dyDescent="0.2"/>
    <row r="22" ht="11.25" customHeight="1" x14ac:dyDescent="0.2"/>
    <row r="23" ht="11.25" customHeight="1" x14ac:dyDescent="0.2"/>
    <row r="24" ht="11.25" customHeight="1" x14ac:dyDescent="0.2"/>
    <row r="25" ht="11.25" customHeight="1" x14ac:dyDescent="0.2"/>
    <row r="26" ht="11.25" customHeight="1" x14ac:dyDescent="0.2"/>
    <row r="27" ht="11.25" customHeight="1" x14ac:dyDescent="0.2"/>
    <row r="28" ht="11.25" customHeight="1" x14ac:dyDescent="0.2"/>
    <row r="29" ht="11.25" customHeight="1" x14ac:dyDescent="0.2"/>
    <row r="30" ht="11.25" customHeight="1" x14ac:dyDescent="0.2"/>
    <row r="31" ht="11.25" customHeight="1" x14ac:dyDescent="0.2"/>
    <row r="32" ht="11.25" customHeight="1" x14ac:dyDescent="0.2"/>
    <row r="33" ht="11.25" customHeight="1" x14ac:dyDescent="0.2"/>
    <row r="34" ht="11.25" customHeight="1" x14ac:dyDescent="0.2"/>
    <row r="35" ht="11.25" customHeight="1" x14ac:dyDescent="0.2"/>
    <row r="36" ht="11.25" customHeight="1" x14ac:dyDescent="0.2"/>
    <row r="37" ht="11.25" customHeight="1" x14ac:dyDescent="0.2"/>
    <row r="38" ht="11.25" customHeight="1" x14ac:dyDescent="0.2"/>
    <row r="39" ht="11.25" customHeight="1" x14ac:dyDescent="0.2"/>
    <row r="40" ht="11.25" customHeight="1" x14ac:dyDescent="0.2"/>
    <row r="41" ht="11.25" customHeight="1" x14ac:dyDescent="0.2"/>
    <row r="42" ht="11.25" customHeight="1" x14ac:dyDescent="0.2"/>
    <row r="43" ht="11.25" customHeight="1" x14ac:dyDescent="0.2"/>
    <row r="44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  <row r="84" ht="11.25" customHeight="1" x14ac:dyDescent="0.2"/>
    <row r="85" ht="11.25" customHeight="1" x14ac:dyDescent="0.2"/>
    <row r="86" ht="11.25" customHeight="1" x14ac:dyDescent="0.2"/>
    <row r="87" ht="11.25" customHeight="1" x14ac:dyDescent="0.2"/>
    <row r="88" ht="11.25" customHeight="1" x14ac:dyDescent="0.2"/>
    <row r="89" ht="11.25" customHeight="1" x14ac:dyDescent="0.2"/>
    <row r="90" ht="11.25" customHeight="1" x14ac:dyDescent="0.2"/>
    <row r="91" ht="11.25" customHeight="1" x14ac:dyDescent="0.2"/>
    <row r="92" ht="11.25" customHeight="1" x14ac:dyDescent="0.2"/>
    <row r="93" ht="11.25" customHeight="1" x14ac:dyDescent="0.2"/>
    <row r="94" ht="11.25" customHeight="1" x14ac:dyDescent="0.2"/>
    <row r="95" ht="11.25" customHeight="1" x14ac:dyDescent="0.2"/>
    <row r="96" ht="11.25" customHeight="1" x14ac:dyDescent="0.2"/>
    <row r="97" ht="11.25" customHeight="1" x14ac:dyDescent="0.2"/>
    <row r="98" ht="11.25" customHeight="1" x14ac:dyDescent="0.2"/>
    <row r="99" ht="11.25" customHeight="1" x14ac:dyDescent="0.2"/>
    <row r="100" ht="11.25" customHeight="1" x14ac:dyDescent="0.2"/>
    <row r="101" ht="11.25" customHeight="1" x14ac:dyDescent="0.2"/>
    <row r="102" ht="11.25" customHeight="1" x14ac:dyDescent="0.2"/>
    <row r="103" ht="11.25" customHeight="1" x14ac:dyDescent="0.2"/>
    <row r="104" ht="11.25" customHeight="1" x14ac:dyDescent="0.2"/>
    <row r="105" ht="11.25" customHeight="1" x14ac:dyDescent="0.2"/>
    <row r="106" ht="11.25" customHeight="1" x14ac:dyDescent="0.2"/>
    <row r="107" ht="11.25" customHeight="1" x14ac:dyDescent="0.2"/>
    <row r="108" ht="11.25" customHeight="1" x14ac:dyDescent="0.2"/>
    <row r="109" ht="11.25" customHeight="1" x14ac:dyDescent="0.2"/>
    <row r="110" ht="11.25" customHeight="1" x14ac:dyDescent="0.2"/>
    <row r="111" ht="11.25" customHeight="1" x14ac:dyDescent="0.2"/>
    <row r="112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  <row r="201" ht="11.25" customHeight="1" x14ac:dyDescent="0.2"/>
    <row r="202" ht="11.25" customHeight="1" x14ac:dyDescent="0.2"/>
    <row r="203" ht="11.25" customHeight="1" x14ac:dyDescent="0.2"/>
    <row r="204" ht="11.25" customHeight="1" x14ac:dyDescent="0.2"/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803AB-E4E5-457F-AF01-BB8CCA2D8568}">
  <sheetPr>
    <tabColor theme="4"/>
  </sheetPr>
  <dimension ref="B1:BZ90"/>
  <sheetViews>
    <sheetView showGridLines="0" zoomScaleNormal="100" workbookViewId="0">
      <selection activeCell="C6" sqref="C6"/>
    </sheetView>
  </sheetViews>
  <sheetFormatPr defaultColWidth="7.83203125" defaultRowHeight="11.25" customHeight="1" x14ac:dyDescent="0.3"/>
  <cols>
    <col min="1" max="1" width="2.5" style="32" customWidth="1"/>
    <col min="2" max="2" width="22.5" style="32" customWidth="1"/>
    <col min="3" max="47" width="7.5" style="32" customWidth="1"/>
    <col min="48" max="16384" width="7.83203125" style="32"/>
  </cols>
  <sheetData>
    <row r="1" spans="2:17" ht="11.25" customHeight="1" x14ac:dyDescent="0.3">
      <c r="E1" s="169"/>
    </row>
    <row r="2" spans="2:17" ht="11.25" customHeight="1" x14ac:dyDescent="0.3">
      <c r="E2" s="9"/>
      <c r="F2" s="324"/>
    </row>
    <row r="6" spans="2:17" ht="11.25" customHeight="1" x14ac:dyDescent="0.3">
      <c r="B6" s="30"/>
      <c r="C6" s="31" t="s">
        <v>84</v>
      </c>
      <c r="D6" s="31"/>
      <c r="E6" s="31"/>
      <c r="F6" s="30"/>
      <c r="G6" s="30"/>
      <c r="H6" s="30"/>
      <c r="I6" s="30"/>
      <c r="J6" s="30"/>
      <c r="K6" s="30"/>
      <c r="L6" s="30"/>
      <c r="M6" s="30"/>
      <c r="N6" s="30"/>
      <c r="O6" s="30"/>
    </row>
    <row r="7" spans="2:17" ht="11.25" customHeight="1" x14ac:dyDescent="0.3">
      <c r="B7" s="33"/>
      <c r="C7" s="144">
        <v>2012</v>
      </c>
      <c r="D7" s="144">
        <v>2013</v>
      </c>
      <c r="E7" s="144">
        <v>2014</v>
      </c>
      <c r="F7" s="144">
        <v>2015</v>
      </c>
      <c r="G7" s="144">
        <v>2016</v>
      </c>
      <c r="H7" s="144">
        <v>2017</v>
      </c>
      <c r="I7" s="144">
        <v>2018</v>
      </c>
      <c r="J7" s="144">
        <v>2019</v>
      </c>
      <c r="K7" s="144">
        <v>2020</v>
      </c>
      <c r="L7" s="144">
        <v>2021</v>
      </c>
      <c r="M7" s="335">
        <v>2022</v>
      </c>
    </row>
    <row r="8" spans="2:17" ht="11.25" customHeight="1" x14ac:dyDescent="0.3">
      <c r="B8" s="132" t="s">
        <v>46</v>
      </c>
      <c r="C8" s="318">
        <v>3.8150111118547012</v>
      </c>
      <c r="D8" s="318">
        <v>10.023056533440629</v>
      </c>
      <c r="E8" s="318">
        <v>21.611115220088017</v>
      </c>
      <c r="F8" s="318">
        <v>20.538052410405513</v>
      </c>
      <c r="G8" s="318">
        <v>15.111946717920326</v>
      </c>
      <c r="H8" s="318">
        <v>18.401999739579107</v>
      </c>
      <c r="I8" s="318">
        <v>47.72471411931776</v>
      </c>
      <c r="J8" s="318">
        <v>17.840112569305216</v>
      </c>
      <c r="K8" s="318">
        <v>23.253197009839607</v>
      </c>
      <c r="L8" s="318">
        <v>137.67395639438433</v>
      </c>
      <c r="M8" s="319">
        <v>38.269120065501198</v>
      </c>
    </row>
    <row r="9" spans="2:17" ht="11.25" customHeight="1" x14ac:dyDescent="0.3">
      <c r="B9" s="133" t="s">
        <v>56</v>
      </c>
      <c r="C9" s="116">
        <v>379</v>
      </c>
      <c r="D9" s="116">
        <v>423</v>
      </c>
      <c r="E9" s="116">
        <v>593</v>
      </c>
      <c r="F9" s="116">
        <v>658</v>
      </c>
      <c r="G9" s="116">
        <v>580</v>
      </c>
      <c r="H9" s="116">
        <v>674</v>
      </c>
      <c r="I9" s="116">
        <v>645</v>
      </c>
      <c r="J9" s="116">
        <v>735</v>
      </c>
      <c r="K9" s="116">
        <v>746</v>
      </c>
      <c r="L9" s="116">
        <v>1267</v>
      </c>
      <c r="M9" s="117">
        <v>980</v>
      </c>
    </row>
    <row r="10" spans="2:17" ht="11.25" customHeight="1" x14ac:dyDescent="0.3">
      <c r="B10" s="134" t="s">
        <v>67</v>
      </c>
      <c r="C10" s="177">
        <v>379</v>
      </c>
      <c r="D10" s="177">
        <v>423</v>
      </c>
      <c r="E10" s="177">
        <v>593</v>
      </c>
      <c r="F10" s="177">
        <v>658</v>
      </c>
      <c r="G10" s="177">
        <v>580</v>
      </c>
      <c r="H10" s="177">
        <v>674</v>
      </c>
      <c r="I10" s="177">
        <v>645</v>
      </c>
      <c r="J10" s="177">
        <v>735</v>
      </c>
      <c r="K10" s="177">
        <v>746</v>
      </c>
      <c r="L10" s="177">
        <v>1267</v>
      </c>
      <c r="M10" s="178">
        <v>1135</v>
      </c>
    </row>
    <row r="11" spans="2:17" ht="11.25" customHeight="1" x14ac:dyDescent="0.3">
      <c r="B11" s="37" t="s">
        <v>41</v>
      </c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</row>
    <row r="12" spans="2:17" ht="11.25" customHeight="1" x14ac:dyDescent="0.3"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</row>
    <row r="13" spans="2:17" ht="11.25" customHeight="1" x14ac:dyDescent="0.3"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</row>
    <row r="14" spans="2:17" ht="11.25" customHeight="1" x14ac:dyDescent="0.3"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8"/>
      <c r="N14" s="38"/>
      <c r="O14" s="37"/>
      <c r="P14" s="37"/>
      <c r="Q14" s="37"/>
    </row>
    <row r="15" spans="2:17" ht="11.25" customHeight="1" x14ac:dyDescent="0.3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</row>
    <row r="16" spans="2:17" ht="11.25" customHeight="1" x14ac:dyDescent="0.3"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</row>
    <row r="17" spans="2:17" ht="11.25" customHeight="1" x14ac:dyDescent="0.3"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</row>
    <row r="18" spans="2:17" ht="11.25" customHeight="1" x14ac:dyDescent="0.3"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</row>
    <row r="19" spans="2:17" ht="11.25" customHeight="1" x14ac:dyDescent="0.3"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</row>
    <row r="20" spans="2:17" ht="11.25" customHeight="1" x14ac:dyDescent="0.3"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</row>
    <row r="21" spans="2:17" ht="11.25" customHeight="1" x14ac:dyDescent="0.3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</row>
    <row r="22" spans="2:17" ht="11.25" customHeight="1" x14ac:dyDescent="0.3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</row>
    <row r="23" spans="2:17" ht="11.25" customHeight="1" x14ac:dyDescent="0.3"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</row>
    <row r="24" spans="2:17" ht="11.25" customHeight="1" x14ac:dyDescent="0.3"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</row>
    <row r="25" spans="2:17" ht="11.25" customHeight="1" x14ac:dyDescent="0.3"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</row>
    <row r="26" spans="2:17" ht="11.25" customHeight="1" x14ac:dyDescent="0.3"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</row>
    <row r="27" spans="2:17" ht="11.25" customHeight="1" x14ac:dyDescent="0.3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</row>
    <row r="28" spans="2:17" ht="11.25" customHeight="1" x14ac:dyDescent="0.3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</row>
    <row r="29" spans="2:17" ht="11.25" customHeight="1" x14ac:dyDescent="0.3"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</row>
    <row r="30" spans="2:17" ht="11.25" customHeight="1" x14ac:dyDescent="0.3"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</row>
    <row r="31" spans="2:17" ht="11.25" customHeight="1" x14ac:dyDescent="0.3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</row>
    <row r="35" spans="2:69" s="37" customFormat="1" ht="11.25" customHeight="1" x14ac:dyDescent="0.25">
      <c r="B35" s="145"/>
    </row>
    <row r="36" spans="2:69" s="37" customFormat="1" ht="11.25" customHeight="1" x14ac:dyDescent="0.25">
      <c r="B36" s="145"/>
    </row>
    <row r="37" spans="2:69" s="37" customFormat="1" ht="11.25" customHeight="1" x14ac:dyDescent="0.25">
      <c r="B37" s="145"/>
    </row>
    <row r="38" spans="2:69" s="37" customFormat="1" ht="11.25" customHeight="1" x14ac:dyDescent="0.25">
      <c r="B38" s="145"/>
    </row>
    <row r="39" spans="2:69" s="37" customFormat="1" ht="11.25" customHeight="1" x14ac:dyDescent="0.2">
      <c r="C39" s="31" t="s">
        <v>83</v>
      </c>
    </row>
    <row r="40" spans="2:69" s="37" customFormat="1" ht="11.25" customHeight="1" x14ac:dyDescent="0.2">
      <c r="B40" s="146"/>
      <c r="C40" s="345">
        <v>2012</v>
      </c>
      <c r="D40" s="345"/>
      <c r="E40" s="345"/>
      <c r="F40" s="345"/>
      <c r="G40" s="345">
        <v>2013</v>
      </c>
      <c r="H40" s="345"/>
      <c r="I40" s="345"/>
      <c r="J40" s="345"/>
      <c r="K40" s="345">
        <v>2014</v>
      </c>
      <c r="L40" s="345"/>
      <c r="M40" s="345"/>
      <c r="N40" s="345"/>
      <c r="O40" s="345">
        <v>2015</v>
      </c>
      <c r="P40" s="345"/>
      <c r="Q40" s="345"/>
      <c r="R40" s="345"/>
      <c r="S40" s="345">
        <v>2016</v>
      </c>
      <c r="T40" s="345"/>
      <c r="U40" s="345"/>
      <c r="V40" s="345"/>
      <c r="W40" s="345">
        <v>2017</v>
      </c>
      <c r="X40" s="345"/>
      <c r="Y40" s="345"/>
      <c r="Z40" s="345"/>
      <c r="AA40" s="345">
        <v>2018</v>
      </c>
      <c r="AB40" s="345"/>
      <c r="AC40" s="345"/>
      <c r="AD40" s="345"/>
      <c r="AE40" s="345">
        <v>2019</v>
      </c>
      <c r="AF40" s="345"/>
      <c r="AG40" s="345"/>
      <c r="AH40" s="345"/>
      <c r="AI40" s="345">
        <v>2020</v>
      </c>
      <c r="AJ40" s="345"/>
      <c r="AK40" s="345"/>
      <c r="AL40" s="345"/>
      <c r="AM40" s="345">
        <v>2021</v>
      </c>
      <c r="AN40" s="345"/>
      <c r="AO40" s="345"/>
      <c r="AP40" s="345"/>
      <c r="AQ40" s="345">
        <v>2022</v>
      </c>
      <c r="AR40" s="345"/>
      <c r="AS40" s="345"/>
      <c r="AT40" s="346"/>
    </row>
    <row r="41" spans="2:69" s="147" customFormat="1" ht="11.25" customHeight="1" x14ac:dyDescent="0.2">
      <c r="B41" s="43"/>
      <c r="C41" s="320" t="s">
        <v>10</v>
      </c>
      <c r="D41" s="320" t="s">
        <v>11</v>
      </c>
      <c r="E41" s="320" t="s">
        <v>12</v>
      </c>
      <c r="F41" s="320" t="s">
        <v>13</v>
      </c>
      <c r="G41" s="320" t="s">
        <v>10</v>
      </c>
      <c r="H41" s="320" t="s">
        <v>11</v>
      </c>
      <c r="I41" s="320" t="s">
        <v>12</v>
      </c>
      <c r="J41" s="320" t="s">
        <v>13</v>
      </c>
      <c r="K41" s="320" t="s">
        <v>10</v>
      </c>
      <c r="L41" s="320" t="s">
        <v>11</v>
      </c>
      <c r="M41" s="320" t="s">
        <v>12</v>
      </c>
      <c r="N41" s="320" t="s">
        <v>13</v>
      </c>
      <c r="O41" s="320" t="s">
        <v>10</v>
      </c>
      <c r="P41" s="320" t="s">
        <v>11</v>
      </c>
      <c r="Q41" s="320" t="s">
        <v>12</v>
      </c>
      <c r="R41" s="320" t="s">
        <v>13</v>
      </c>
      <c r="S41" s="320" t="s">
        <v>10</v>
      </c>
      <c r="T41" s="320" t="s">
        <v>11</v>
      </c>
      <c r="U41" s="320" t="s">
        <v>12</v>
      </c>
      <c r="V41" s="320" t="s">
        <v>13</v>
      </c>
      <c r="W41" s="320" t="s">
        <v>10</v>
      </c>
      <c r="X41" s="320" t="s">
        <v>11</v>
      </c>
      <c r="Y41" s="320" t="s">
        <v>12</v>
      </c>
      <c r="Z41" s="320" t="s">
        <v>13</v>
      </c>
      <c r="AA41" s="320" t="s">
        <v>10</v>
      </c>
      <c r="AB41" s="320" t="s">
        <v>11</v>
      </c>
      <c r="AC41" s="320" t="s">
        <v>12</v>
      </c>
      <c r="AD41" s="320" t="s">
        <v>13</v>
      </c>
      <c r="AE41" s="320" t="s">
        <v>10</v>
      </c>
      <c r="AF41" s="320" t="s">
        <v>11</v>
      </c>
      <c r="AG41" s="320" t="s">
        <v>12</v>
      </c>
      <c r="AH41" s="320" t="s">
        <v>13</v>
      </c>
      <c r="AI41" s="320" t="s">
        <v>10</v>
      </c>
      <c r="AJ41" s="320" t="s">
        <v>11</v>
      </c>
      <c r="AK41" s="320" t="s">
        <v>12</v>
      </c>
      <c r="AL41" s="320" t="s">
        <v>13</v>
      </c>
      <c r="AM41" s="320" t="s">
        <v>10</v>
      </c>
      <c r="AN41" s="320" t="s">
        <v>11</v>
      </c>
      <c r="AO41" s="320" t="s">
        <v>12</v>
      </c>
      <c r="AP41" s="320" t="s">
        <v>13</v>
      </c>
      <c r="AQ41" s="320" t="s">
        <v>10</v>
      </c>
      <c r="AR41" s="320" t="s">
        <v>11</v>
      </c>
      <c r="AS41" s="320" t="s">
        <v>12</v>
      </c>
      <c r="AT41" s="321" t="s">
        <v>13</v>
      </c>
    </row>
    <row r="42" spans="2:69" s="37" customFormat="1" ht="11.25" customHeight="1" x14ac:dyDescent="0.2">
      <c r="B42" s="132" t="s">
        <v>46</v>
      </c>
      <c r="C42" s="148">
        <v>1.1749567010530002</v>
      </c>
      <c r="D42" s="149">
        <v>0.88140544576069968</v>
      </c>
      <c r="E42" s="149">
        <v>0.81499827083400012</v>
      </c>
      <c r="F42" s="149">
        <v>0.94365069420699976</v>
      </c>
      <c r="G42" s="149">
        <v>1.4882827679922299</v>
      </c>
      <c r="H42" s="149">
        <v>2.6904810374220003</v>
      </c>
      <c r="I42" s="149">
        <v>1.4113651493059998</v>
      </c>
      <c r="J42" s="149">
        <v>4.4329275787204008</v>
      </c>
      <c r="K42" s="149">
        <v>2.7219062568300005</v>
      </c>
      <c r="L42" s="149">
        <v>1.3631868156429994</v>
      </c>
      <c r="M42" s="149">
        <v>4.6126966829916203</v>
      </c>
      <c r="N42" s="149">
        <v>12.913325464623401</v>
      </c>
      <c r="O42" s="149">
        <v>5.1274763411347015</v>
      </c>
      <c r="P42" s="149">
        <v>4.3040967566210009</v>
      </c>
      <c r="Q42" s="149">
        <v>3.7038990449267009</v>
      </c>
      <c r="R42" s="149">
        <v>7.4025802677230992</v>
      </c>
      <c r="S42" s="149">
        <v>6.2281482517808016</v>
      </c>
      <c r="T42" s="149">
        <v>2.7832178235233291</v>
      </c>
      <c r="U42" s="149">
        <v>3.7494940309830009</v>
      </c>
      <c r="V42" s="149">
        <v>2.3510866116332001</v>
      </c>
      <c r="W42" s="149">
        <v>5.0042644841785089</v>
      </c>
      <c r="X42" s="149">
        <v>6.7520735732067996</v>
      </c>
      <c r="Y42" s="149">
        <v>2.8374358525034995</v>
      </c>
      <c r="Z42" s="149">
        <v>3.8082258296903007</v>
      </c>
      <c r="AA42" s="149">
        <v>1.6471607565540003</v>
      </c>
      <c r="AB42" s="149">
        <v>31.502210022212303</v>
      </c>
      <c r="AC42" s="149">
        <v>10.170865392199602</v>
      </c>
      <c r="AD42" s="149">
        <v>4.4044779483518504</v>
      </c>
      <c r="AE42" s="149">
        <v>2.9225255130405001</v>
      </c>
      <c r="AF42" s="149">
        <v>2.2580523516951003</v>
      </c>
      <c r="AG42" s="149">
        <v>4.6316578328824312</v>
      </c>
      <c r="AH42" s="149">
        <v>8.0278768716871927</v>
      </c>
      <c r="AI42" s="149">
        <v>1.6140706832601097</v>
      </c>
      <c r="AJ42" s="149">
        <v>5.0391528939623003</v>
      </c>
      <c r="AK42" s="149">
        <v>7.8112709201549988</v>
      </c>
      <c r="AL42" s="149">
        <v>8.7887025124621978</v>
      </c>
      <c r="AM42" s="149">
        <v>28.752957454296471</v>
      </c>
      <c r="AN42" s="149">
        <v>26.261718296569597</v>
      </c>
      <c r="AO42" s="149">
        <v>57.61790235224899</v>
      </c>
      <c r="AP42" s="149">
        <v>25.041378291269304</v>
      </c>
      <c r="AQ42" s="149">
        <v>14.476060007745499</v>
      </c>
      <c r="AR42" s="149">
        <v>15.154221935690503</v>
      </c>
      <c r="AS42" s="149">
        <v>3.5378609734130007</v>
      </c>
      <c r="AT42" s="150">
        <v>5.1009771486521984</v>
      </c>
    </row>
    <row r="43" spans="2:69" s="37" customFormat="1" ht="11.25" customHeight="1" x14ac:dyDescent="0.2">
      <c r="B43" s="133" t="s">
        <v>56</v>
      </c>
      <c r="C43" s="115">
        <v>114</v>
      </c>
      <c r="D43" s="116">
        <v>90</v>
      </c>
      <c r="E43" s="116">
        <v>82</v>
      </c>
      <c r="F43" s="116">
        <v>93</v>
      </c>
      <c r="G43" s="116">
        <v>123</v>
      </c>
      <c r="H43" s="116">
        <v>87</v>
      </c>
      <c r="I43" s="116">
        <v>103</v>
      </c>
      <c r="J43" s="116">
        <v>110</v>
      </c>
      <c r="K43" s="116">
        <v>165</v>
      </c>
      <c r="L43" s="116">
        <v>150</v>
      </c>
      <c r="M43" s="116">
        <v>148</v>
      </c>
      <c r="N43" s="116">
        <v>130</v>
      </c>
      <c r="O43" s="116">
        <v>189</v>
      </c>
      <c r="P43" s="116">
        <v>164</v>
      </c>
      <c r="Q43" s="116">
        <v>149</v>
      </c>
      <c r="R43" s="116">
        <v>156</v>
      </c>
      <c r="S43" s="116">
        <v>155</v>
      </c>
      <c r="T43" s="116">
        <v>137</v>
      </c>
      <c r="U43" s="116">
        <v>126</v>
      </c>
      <c r="V43" s="116">
        <v>162</v>
      </c>
      <c r="W43" s="116">
        <v>194</v>
      </c>
      <c r="X43" s="116">
        <v>158</v>
      </c>
      <c r="Y43" s="116">
        <v>158</v>
      </c>
      <c r="Z43" s="116">
        <v>164</v>
      </c>
      <c r="AA43" s="116">
        <v>182</v>
      </c>
      <c r="AB43" s="116">
        <v>164</v>
      </c>
      <c r="AC43" s="116">
        <v>135</v>
      </c>
      <c r="AD43" s="116">
        <v>164</v>
      </c>
      <c r="AE43" s="116">
        <v>218</v>
      </c>
      <c r="AF43" s="116">
        <v>164</v>
      </c>
      <c r="AG43" s="116">
        <v>175</v>
      </c>
      <c r="AH43" s="116">
        <v>178</v>
      </c>
      <c r="AI43" s="116">
        <v>198</v>
      </c>
      <c r="AJ43" s="116">
        <v>164</v>
      </c>
      <c r="AK43" s="116">
        <v>172</v>
      </c>
      <c r="AL43" s="116">
        <v>212</v>
      </c>
      <c r="AM43" s="116">
        <v>316</v>
      </c>
      <c r="AN43" s="116">
        <v>306</v>
      </c>
      <c r="AO43" s="116">
        <v>335</v>
      </c>
      <c r="AP43" s="116">
        <v>310</v>
      </c>
      <c r="AQ43" s="116">
        <v>297</v>
      </c>
      <c r="AR43" s="116">
        <v>279</v>
      </c>
      <c r="AS43" s="116">
        <v>222</v>
      </c>
      <c r="AT43" s="117">
        <v>182</v>
      </c>
    </row>
    <row r="44" spans="2:69" s="37" customFormat="1" ht="11.25" customHeight="1" x14ac:dyDescent="0.2">
      <c r="B44" s="134" t="s">
        <v>67</v>
      </c>
      <c r="C44" s="176">
        <v>114</v>
      </c>
      <c r="D44" s="177">
        <v>90</v>
      </c>
      <c r="E44" s="177">
        <v>82</v>
      </c>
      <c r="F44" s="177">
        <v>93</v>
      </c>
      <c r="G44" s="177">
        <v>123</v>
      </c>
      <c r="H44" s="177">
        <v>87</v>
      </c>
      <c r="I44" s="177">
        <v>103</v>
      </c>
      <c r="J44" s="177">
        <v>110</v>
      </c>
      <c r="K44" s="177">
        <v>165</v>
      </c>
      <c r="L44" s="177">
        <v>150</v>
      </c>
      <c r="M44" s="177">
        <v>148</v>
      </c>
      <c r="N44" s="177">
        <v>130</v>
      </c>
      <c r="O44" s="177">
        <v>189</v>
      </c>
      <c r="P44" s="177">
        <v>164</v>
      </c>
      <c r="Q44" s="177">
        <v>149</v>
      </c>
      <c r="R44" s="177">
        <v>156</v>
      </c>
      <c r="S44" s="177">
        <v>155</v>
      </c>
      <c r="T44" s="177">
        <v>137</v>
      </c>
      <c r="U44" s="177">
        <v>126</v>
      </c>
      <c r="V44" s="177">
        <v>162</v>
      </c>
      <c r="W44" s="177">
        <v>194</v>
      </c>
      <c r="X44" s="177">
        <v>158</v>
      </c>
      <c r="Y44" s="177">
        <v>158</v>
      </c>
      <c r="Z44" s="177">
        <v>164</v>
      </c>
      <c r="AA44" s="177">
        <v>182</v>
      </c>
      <c r="AB44" s="177">
        <v>164</v>
      </c>
      <c r="AC44" s="177">
        <v>135</v>
      </c>
      <c r="AD44" s="177">
        <v>164</v>
      </c>
      <c r="AE44" s="177">
        <v>218</v>
      </c>
      <c r="AF44" s="177">
        <v>164</v>
      </c>
      <c r="AG44" s="177">
        <v>175</v>
      </c>
      <c r="AH44" s="177">
        <v>178</v>
      </c>
      <c r="AI44" s="177">
        <v>198</v>
      </c>
      <c r="AJ44" s="177">
        <v>164</v>
      </c>
      <c r="AK44" s="177">
        <v>172</v>
      </c>
      <c r="AL44" s="177">
        <v>212</v>
      </c>
      <c r="AM44" s="177">
        <v>316</v>
      </c>
      <c r="AN44" s="177">
        <v>306</v>
      </c>
      <c r="AO44" s="177">
        <v>335</v>
      </c>
      <c r="AP44" s="177">
        <v>310</v>
      </c>
      <c r="AQ44" s="177">
        <v>315</v>
      </c>
      <c r="AR44" s="177">
        <v>307</v>
      </c>
      <c r="AS44" s="177">
        <v>266</v>
      </c>
      <c r="AT44" s="178">
        <v>247</v>
      </c>
    </row>
    <row r="45" spans="2:69" s="37" customFormat="1" ht="11.25" customHeight="1" x14ac:dyDescent="0.2">
      <c r="B45" s="37" t="s">
        <v>41</v>
      </c>
      <c r="AR45" s="322"/>
      <c r="AS45" s="322"/>
      <c r="AT45" s="322"/>
    </row>
    <row r="46" spans="2:69" s="37" customFormat="1" ht="11.25" customHeight="1" x14ac:dyDescent="0.2">
      <c r="BQ46" s="323"/>
    </row>
    <row r="47" spans="2:69" s="37" customFormat="1" ht="11.25" customHeight="1" x14ac:dyDescent="0.2">
      <c r="BQ47" s="323"/>
    </row>
    <row r="48" spans="2:69" s="37" customFormat="1" ht="11.25" customHeight="1" x14ac:dyDescent="0.2"/>
    <row r="49" spans="60:78" s="37" customFormat="1" ht="11.25" customHeight="1" x14ac:dyDescent="0.2"/>
    <row r="50" spans="60:78" s="37" customFormat="1" ht="11.25" customHeight="1" x14ac:dyDescent="0.2"/>
    <row r="51" spans="60:78" s="37" customFormat="1" ht="11.25" customHeight="1" x14ac:dyDescent="0.2"/>
    <row r="52" spans="60:78" s="37" customFormat="1" ht="11.25" customHeight="1" x14ac:dyDescent="0.2"/>
    <row r="53" spans="60:78" s="37" customFormat="1" ht="11.25" customHeight="1" x14ac:dyDescent="0.2"/>
    <row r="54" spans="60:78" s="37" customFormat="1" ht="11.25" customHeight="1" x14ac:dyDescent="0.2"/>
    <row r="55" spans="60:78" s="37" customFormat="1" ht="11.25" customHeight="1" x14ac:dyDescent="0.2"/>
    <row r="56" spans="60:78" s="37" customFormat="1" ht="11.25" customHeight="1" x14ac:dyDescent="0.2"/>
    <row r="57" spans="60:78" s="37" customFormat="1" ht="11.25" customHeight="1" x14ac:dyDescent="0.2"/>
    <row r="58" spans="60:78" s="37" customFormat="1" ht="11.25" customHeight="1" x14ac:dyDescent="0.2"/>
    <row r="59" spans="60:78" s="37" customFormat="1" ht="11.25" customHeight="1" x14ac:dyDescent="0.2"/>
    <row r="60" spans="60:78" s="37" customFormat="1" ht="11.25" customHeight="1" x14ac:dyDescent="0.3"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</row>
    <row r="61" spans="60:78" s="37" customFormat="1" ht="11.25" customHeight="1" x14ac:dyDescent="0.3"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</row>
    <row r="62" spans="60:78" s="37" customFormat="1" ht="11.25" customHeight="1" x14ac:dyDescent="0.3"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</row>
    <row r="63" spans="60:78" s="37" customFormat="1" ht="11.25" customHeight="1" x14ac:dyDescent="0.3"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</row>
    <row r="64" spans="60:78" s="37" customFormat="1" ht="11.25" customHeight="1" x14ac:dyDescent="0.3"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</row>
    <row r="65" spans="35:78" s="37" customFormat="1" ht="11.25" customHeight="1" x14ac:dyDescent="0.3"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</row>
    <row r="66" spans="35:78" s="37" customFormat="1" ht="11.25" customHeight="1" x14ac:dyDescent="0.3"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</row>
    <row r="67" spans="35:78" s="37" customFormat="1" ht="11.25" customHeight="1" x14ac:dyDescent="0.3"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</row>
    <row r="68" spans="35:78" s="37" customFormat="1" ht="11.25" customHeight="1" x14ac:dyDescent="0.3"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</row>
    <row r="69" spans="35:78" s="37" customFormat="1" ht="11.25" customHeight="1" x14ac:dyDescent="0.3"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F69" s="151"/>
      <c r="BG69" s="136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</row>
    <row r="70" spans="35:78" s="37" customFormat="1" ht="11.25" customHeight="1" x14ac:dyDescent="0.3"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F70" s="151"/>
      <c r="BG70" s="136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</row>
    <row r="71" spans="35:78" s="37" customFormat="1" ht="11.25" customHeight="1" x14ac:dyDescent="0.3"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F71" s="151"/>
      <c r="BG71" s="136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</row>
    <row r="72" spans="35:78" s="37" customFormat="1" ht="11.25" customHeight="1" x14ac:dyDescent="0.3">
      <c r="BF72" s="151"/>
      <c r="BG72" s="136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</row>
    <row r="73" spans="35:78" s="37" customFormat="1" ht="11.25" customHeight="1" x14ac:dyDescent="0.3">
      <c r="BF73" s="151"/>
      <c r="BG73" s="136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</row>
    <row r="74" spans="35:78" s="37" customFormat="1" ht="11.25" customHeight="1" x14ac:dyDescent="0.3">
      <c r="BF74" s="15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</row>
    <row r="75" spans="35:78" s="37" customFormat="1" ht="11.25" customHeight="1" x14ac:dyDescent="0.3"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</row>
    <row r="76" spans="35:78" s="37" customFormat="1" ht="11.25" customHeight="1" x14ac:dyDescent="0.3"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</row>
    <row r="77" spans="35:78" s="37" customFormat="1" ht="11.25" customHeight="1" x14ac:dyDescent="0.3">
      <c r="BC77" s="151"/>
      <c r="BD77" s="151"/>
      <c r="BE77" s="151"/>
      <c r="BF77" s="151"/>
      <c r="BG77" s="15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</row>
    <row r="78" spans="35:78" s="37" customFormat="1" ht="11.25" customHeight="1" x14ac:dyDescent="0.3">
      <c r="BC78" s="151"/>
      <c r="BD78" s="151"/>
      <c r="BE78" s="151"/>
      <c r="BF78" s="151"/>
      <c r="BG78" s="15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</row>
    <row r="79" spans="35:78" s="37" customFormat="1" ht="11.25" customHeight="1" x14ac:dyDescent="0.3">
      <c r="BC79" s="151"/>
      <c r="BD79" s="151"/>
      <c r="BE79" s="151"/>
      <c r="BF79" s="151"/>
      <c r="BG79" s="15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</row>
    <row r="80" spans="35:78" s="37" customFormat="1" ht="11.25" customHeight="1" x14ac:dyDescent="0.3">
      <c r="BC80" s="151"/>
      <c r="BD80" s="151"/>
      <c r="BE80" s="151"/>
      <c r="BF80" s="151"/>
      <c r="BG80" s="15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</row>
    <row r="81" spans="55:78" s="37" customFormat="1" ht="11.25" customHeight="1" x14ac:dyDescent="0.3">
      <c r="BC81" s="41"/>
      <c r="BD81" s="41"/>
      <c r="BE81" s="41"/>
      <c r="BF81" s="151"/>
      <c r="BG81" s="15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</row>
    <row r="82" spans="55:78" s="37" customFormat="1" ht="11.25" customHeight="1" x14ac:dyDescent="0.3">
      <c r="BC82" s="41"/>
      <c r="BD82" s="41"/>
      <c r="BE82" s="41"/>
      <c r="BF82" s="151"/>
      <c r="BG82" s="15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</row>
    <row r="83" spans="55:78" s="37" customFormat="1" ht="11.25" customHeight="1" x14ac:dyDescent="0.3">
      <c r="BC83" s="41"/>
      <c r="BD83" s="41"/>
      <c r="BE83" s="41"/>
      <c r="BF83" s="151"/>
      <c r="BG83" s="15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</row>
    <row r="84" spans="55:78" s="37" customFormat="1" ht="11.25" customHeight="1" x14ac:dyDescent="0.3">
      <c r="BC84" s="41"/>
      <c r="BD84" s="41"/>
      <c r="BE84" s="41"/>
      <c r="BF84" s="151"/>
      <c r="BG84" s="15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</row>
    <row r="85" spans="55:78" s="37" customFormat="1" ht="11.25" customHeight="1" x14ac:dyDescent="0.3">
      <c r="BC85" s="41"/>
      <c r="BD85" s="41"/>
      <c r="BE85" s="41"/>
      <c r="BF85" s="151"/>
      <c r="BG85" s="15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</row>
    <row r="86" spans="55:78" s="37" customFormat="1" ht="11.25" customHeight="1" x14ac:dyDescent="0.3">
      <c r="BC86" s="41"/>
      <c r="BD86" s="41"/>
      <c r="BE86" s="41"/>
      <c r="BF86" s="151"/>
      <c r="BG86" s="15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</row>
    <row r="87" spans="55:78" s="37" customFormat="1" ht="11.25" customHeight="1" x14ac:dyDescent="0.3">
      <c r="BC87" s="41"/>
      <c r="BD87" s="41"/>
      <c r="BE87" s="41"/>
      <c r="BF87" s="151"/>
      <c r="BG87" s="15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</row>
    <row r="88" spans="55:78" s="37" customFormat="1" ht="11.25" customHeight="1" x14ac:dyDescent="0.3">
      <c r="BC88" s="41"/>
      <c r="BD88" s="41"/>
      <c r="BE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</row>
    <row r="89" spans="55:78" s="37" customFormat="1" ht="11.25" customHeight="1" x14ac:dyDescent="0.3">
      <c r="BC89" s="41"/>
      <c r="BD89" s="41"/>
      <c r="BE89" s="41"/>
    </row>
    <row r="90" spans="55:78" s="37" customFormat="1" ht="11.25" customHeight="1" x14ac:dyDescent="0.3">
      <c r="BC90" s="41"/>
      <c r="BD90" s="41"/>
      <c r="BE90" s="41"/>
    </row>
  </sheetData>
  <mergeCells count="11">
    <mergeCell ref="S40:V40"/>
    <mergeCell ref="O40:R40"/>
    <mergeCell ref="K40:N40"/>
    <mergeCell ref="G40:J40"/>
    <mergeCell ref="C40:F40"/>
    <mergeCell ref="AQ40:AT40"/>
    <mergeCell ref="W40:Z40"/>
    <mergeCell ref="AA40:AD40"/>
    <mergeCell ref="AE40:AH40"/>
    <mergeCell ref="AI40:AL40"/>
    <mergeCell ref="AM40:AP40"/>
  </mergeCells>
  <conditionalFormatting sqref="BS69">
    <cfRule type="cellIs" dxfId="1" priority="2" operator="equal">
      <formula>FALSE</formula>
    </cfRule>
  </conditionalFormatting>
  <conditionalFormatting sqref="BS76">
    <cfRule type="cellIs" dxfId="0" priority="1" operator="equal">
      <formula>FALSE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26643-5A92-4295-9092-49969C41F08D}">
  <sheetPr>
    <tabColor theme="4"/>
  </sheetPr>
  <dimension ref="B1:AB145"/>
  <sheetViews>
    <sheetView showGridLines="0" zoomScaleNormal="100" workbookViewId="0">
      <selection activeCell="C6" sqref="C6"/>
    </sheetView>
  </sheetViews>
  <sheetFormatPr defaultColWidth="6.75" defaultRowHeight="11.25" customHeight="1" x14ac:dyDescent="0.2"/>
  <cols>
    <col min="1" max="1" width="2.5" style="9" customWidth="1"/>
    <col min="2" max="2" width="22.5" style="9" customWidth="1"/>
    <col min="3" max="16" width="7.5" style="9" customWidth="1"/>
    <col min="17" max="17" width="22.5" style="9" customWidth="1"/>
    <col min="18" max="44" width="7.5" style="9" customWidth="1"/>
    <col min="45" max="16384" width="6.75" style="9"/>
  </cols>
  <sheetData>
    <row r="1" spans="2:28" ht="11.25" customHeight="1" x14ac:dyDescent="0.2">
      <c r="C1" s="11"/>
      <c r="E1" s="169"/>
    </row>
    <row r="5" spans="2:28" ht="11.25" customHeight="1" x14ac:dyDescent="0.25">
      <c r="B5" s="12"/>
    </row>
    <row r="6" spans="2:28" ht="11.25" customHeight="1" x14ac:dyDescent="0.2">
      <c r="C6" s="31" t="s">
        <v>82</v>
      </c>
      <c r="R6" s="31" t="s">
        <v>81</v>
      </c>
      <c r="W6" s="21"/>
    </row>
    <row r="7" spans="2:28" s="14" customFormat="1" ht="11.25" customHeight="1" x14ac:dyDescent="0.2">
      <c r="B7" s="8"/>
      <c r="C7" s="154">
        <v>2012</v>
      </c>
      <c r="D7" s="154">
        <v>2013</v>
      </c>
      <c r="E7" s="154">
        <v>2014</v>
      </c>
      <c r="F7" s="154">
        <v>2015</v>
      </c>
      <c r="G7" s="154">
        <v>2016</v>
      </c>
      <c r="H7" s="154">
        <v>2017</v>
      </c>
      <c r="I7" s="154">
        <v>2018</v>
      </c>
      <c r="J7" s="154">
        <v>2019</v>
      </c>
      <c r="K7" s="154">
        <v>2020</v>
      </c>
      <c r="L7" s="154">
        <v>2021</v>
      </c>
      <c r="M7" s="334">
        <v>2022</v>
      </c>
      <c r="Q7" s="8"/>
      <c r="R7" s="167">
        <v>2012</v>
      </c>
      <c r="S7" s="167">
        <v>2013</v>
      </c>
      <c r="T7" s="167">
        <v>2014</v>
      </c>
      <c r="U7" s="167">
        <v>2015</v>
      </c>
      <c r="V7" s="167">
        <v>2016</v>
      </c>
      <c r="W7" s="167">
        <v>2017</v>
      </c>
      <c r="X7" s="167">
        <v>2018</v>
      </c>
      <c r="Y7" s="167">
        <v>2019</v>
      </c>
      <c r="Z7" s="167">
        <v>2020</v>
      </c>
      <c r="AA7" s="167">
        <v>2021</v>
      </c>
      <c r="AB7" s="334">
        <v>2022</v>
      </c>
    </row>
    <row r="8" spans="2:28" ht="11.25" customHeight="1" x14ac:dyDescent="0.2">
      <c r="B8" s="18" t="s">
        <v>68</v>
      </c>
      <c r="C8" s="202">
        <v>316</v>
      </c>
      <c r="D8" s="203">
        <v>338</v>
      </c>
      <c r="E8" s="203">
        <v>435</v>
      </c>
      <c r="F8" s="203">
        <v>501</v>
      </c>
      <c r="G8" s="203">
        <v>434</v>
      </c>
      <c r="H8" s="203">
        <v>488</v>
      </c>
      <c r="I8" s="203">
        <v>465</v>
      </c>
      <c r="J8" s="203">
        <v>565</v>
      </c>
      <c r="K8" s="203">
        <v>549</v>
      </c>
      <c r="L8" s="203">
        <v>832</v>
      </c>
      <c r="M8" s="204">
        <v>701</v>
      </c>
      <c r="Q8" s="168" t="s">
        <v>47</v>
      </c>
      <c r="R8" s="15">
        <v>3.2319628043087008</v>
      </c>
      <c r="S8" s="16">
        <v>6.930385179908229</v>
      </c>
      <c r="T8" s="16">
        <v>5.9733505257550172</v>
      </c>
      <c r="U8" s="16">
        <v>11.79357666389051</v>
      </c>
      <c r="V8" s="16">
        <v>9.7616058842592253</v>
      </c>
      <c r="W8" s="16">
        <v>8.2668427356276108</v>
      </c>
      <c r="X8" s="16">
        <v>9.2316132236137545</v>
      </c>
      <c r="Y8" s="16">
        <v>10.357752498131514</v>
      </c>
      <c r="Z8" s="16">
        <v>11.927064551459607</v>
      </c>
      <c r="AA8" s="16">
        <v>25.33973884284914</v>
      </c>
      <c r="AB8" s="17">
        <v>22.599674527308199</v>
      </c>
    </row>
    <row r="9" spans="2:28" ht="11.25" customHeight="1" x14ac:dyDescent="0.2">
      <c r="B9" s="19" t="s">
        <v>69</v>
      </c>
      <c r="C9" s="115">
        <v>27</v>
      </c>
      <c r="D9" s="116">
        <v>36</v>
      </c>
      <c r="E9" s="116">
        <v>90</v>
      </c>
      <c r="F9" s="116">
        <v>76</v>
      </c>
      <c r="G9" s="116">
        <v>63</v>
      </c>
      <c r="H9" s="116">
        <v>74</v>
      </c>
      <c r="I9" s="116">
        <v>59</v>
      </c>
      <c r="J9" s="116">
        <v>45</v>
      </c>
      <c r="K9" s="116">
        <v>69</v>
      </c>
      <c r="L9" s="116">
        <v>207</v>
      </c>
      <c r="M9" s="117">
        <v>63</v>
      </c>
      <c r="Q9" s="28" t="s">
        <v>71</v>
      </c>
      <c r="R9" s="22">
        <v>0.37188819611099999</v>
      </c>
      <c r="S9" s="152">
        <v>2.4175817284620003</v>
      </c>
      <c r="T9" s="152">
        <v>15.366836443724001</v>
      </c>
      <c r="U9" s="152">
        <v>7.8595045023030004</v>
      </c>
      <c r="V9" s="152">
        <v>3.8646677299040002</v>
      </c>
      <c r="W9" s="152">
        <v>9.063174703760998</v>
      </c>
      <c r="X9" s="152">
        <v>37.403804963261003</v>
      </c>
      <c r="Y9" s="152">
        <v>6.0766040026560013</v>
      </c>
      <c r="Z9" s="152">
        <v>10.656007588826999</v>
      </c>
      <c r="AA9" s="152">
        <v>106.97587711883997</v>
      </c>
      <c r="AB9" s="23">
        <v>13.423671824969</v>
      </c>
    </row>
    <row r="10" spans="2:28" ht="11.25" customHeight="1" x14ac:dyDescent="0.2">
      <c r="B10" s="20" t="s">
        <v>70</v>
      </c>
      <c r="C10" s="176">
        <v>36</v>
      </c>
      <c r="D10" s="177">
        <v>49</v>
      </c>
      <c r="E10" s="177">
        <v>68</v>
      </c>
      <c r="F10" s="177">
        <v>81</v>
      </c>
      <c r="G10" s="177">
        <v>83</v>
      </c>
      <c r="H10" s="177">
        <v>112</v>
      </c>
      <c r="I10" s="177">
        <v>121</v>
      </c>
      <c r="J10" s="177">
        <v>125</v>
      </c>
      <c r="K10" s="177">
        <v>128</v>
      </c>
      <c r="L10" s="177">
        <v>228</v>
      </c>
      <c r="M10" s="178">
        <v>216</v>
      </c>
      <c r="Q10" s="29" t="s">
        <v>48</v>
      </c>
      <c r="R10" s="24">
        <v>0.21116011143499996</v>
      </c>
      <c r="S10" s="25">
        <v>0.67508962507039993</v>
      </c>
      <c r="T10" s="25">
        <v>0.27092825060900005</v>
      </c>
      <c r="U10" s="25">
        <v>0.88497124421199991</v>
      </c>
      <c r="V10" s="25">
        <v>1.4856731037570998</v>
      </c>
      <c r="W10" s="25">
        <v>1.0719823001904998</v>
      </c>
      <c r="X10" s="25">
        <v>1.089295932443</v>
      </c>
      <c r="Y10" s="25">
        <v>1.4057560685177</v>
      </c>
      <c r="Z10" s="25">
        <v>0.6701248695530001</v>
      </c>
      <c r="AA10" s="25">
        <v>5.3583404326951998</v>
      </c>
      <c r="AB10" s="26">
        <v>2.2457737132240001</v>
      </c>
    </row>
    <row r="11" spans="2:28" ht="11.25" customHeight="1" x14ac:dyDescent="0.2">
      <c r="B11" s="9" t="s">
        <v>41</v>
      </c>
      <c r="Q11" s="9" t="s">
        <v>41</v>
      </c>
    </row>
    <row r="58" spans="2:20" ht="11.25" customHeight="1" x14ac:dyDescent="0.2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2:20" ht="11.25" customHeight="1" x14ac:dyDescent="0.2"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2:20" ht="11.25" customHeight="1" x14ac:dyDescent="0.2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2:20" ht="11.25" customHeight="1" x14ac:dyDescent="0.2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2:20" ht="11.25" customHeight="1" x14ac:dyDescent="0.2"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2:20" ht="11.25" customHeight="1" x14ac:dyDescent="0.2"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2:20" ht="11.25" customHeight="1" x14ac:dyDescent="0.2"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2:20" ht="11.25" customHeight="1" x14ac:dyDescent="0.2"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2:20" ht="11.25" customHeight="1" x14ac:dyDescent="0.2"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2:20" ht="11.25" customHeight="1" x14ac:dyDescent="0.2"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2:20" ht="11.25" customHeight="1" x14ac:dyDescent="0.2"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2:20" ht="11.25" customHeight="1" x14ac:dyDescent="0.2"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2:20" ht="11.25" customHeight="1" x14ac:dyDescent="0.2"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2:20" ht="11.25" customHeight="1" x14ac:dyDescent="0.2"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2:20" ht="11.25" customHeight="1" x14ac:dyDescent="0.2"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2:20" ht="11.25" customHeight="1" x14ac:dyDescent="0.2"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2:20" ht="11.25" customHeight="1" x14ac:dyDescent="0.2"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2:20" ht="11.25" customHeight="1" x14ac:dyDescent="0.2"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2:20" ht="11.25" customHeight="1" x14ac:dyDescent="0.2"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2:20" ht="11.25" customHeight="1" x14ac:dyDescent="0.2"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2:20" ht="11.25" customHeight="1" x14ac:dyDescent="0.2"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2:20" ht="11.25" customHeight="1" x14ac:dyDescent="0.2"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2:20" ht="11.25" customHeight="1" x14ac:dyDescent="0.2"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2:20" ht="11.25" customHeight="1" x14ac:dyDescent="0.2"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2:20" ht="11.25" customHeight="1" x14ac:dyDescent="0.2"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2:20" ht="11.25" customHeight="1" x14ac:dyDescent="0.2"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2:20" ht="11.25" customHeight="1" x14ac:dyDescent="0.2"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2:20" ht="11.25" customHeight="1" x14ac:dyDescent="0.2"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2:20" ht="11.25" customHeight="1" x14ac:dyDescent="0.2"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2:20" ht="11.25" customHeight="1" x14ac:dyDescent="0.2"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2:20" ht="11.25" customHeight="1" x14ac:dyDescent="0.2"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2:20" ht="11.25" customHeight="1" x14ac:dyDescent="0.2"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2:20" ht="11.25" customHeight="1" x14ac:dyDescent="0.2"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2:20" ht="11.25" customHeight="1" x14ac:dyDescent="0.2"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2:20" ht="11.25" customHeight="1" x14ac:dyDescent="0.2"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2:20" ht="11.25" customHeight="1" x14ac:dyDescent="0.2"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2:20" ht="11.25" customHeight="1" x14ac:dyDescent="0.2"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2:20" ht="11.25" customHeight="1" x14ac:dyDescent="0.2"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2:20" ht="11.25" customHeight="1" x14ac:dyDescent="0.2"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2:20" ht="11.25" customHeight="1" x14ac:dyDescent="0.2"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2:20" ht="11.25" customHeight="1" x14ac:dyDescent="0.2"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2:20" ht="11.25" customHeight="1" x14ac:dyDescent="0.2"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2:20" ht="11.25" customHeight="1" x14ac:dyDescent="0.2"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2:20" ht="11.25" customHeight="1" x14ac:dyDescent="0.2"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2:20" ht="11.25" customHeight="1" x14ac:dyDescent="0.2"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2:20" ht="11.25" customHeight="1" x14ac:dyDescent="0.2"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2:20" ht="11.25" customHeight="1" x14ac:dyDescent="0.2"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2:20" ht="11.25" customHeight="1" x14ac:dyDescent="0.2"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2:20" ht="11.25" customHeight="1" x14ac:dyDescent="0.2"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2:20" ht="11.25" customHeight="1" x14ac:dyDescent="0.2"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2:20" ht="11.25" customHeight="1" x14ac:dyDescent="0.2"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2:20" ht="11.25" customHeight="1" x14ac:dyDescent="0.2"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2:20" ht="11.25" customHeight="1" x14ac:dyDescent="0.2"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2:20" ht="11.25" customHeight="1" x14ac:dyDescent="0.2"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2:20" ht="11.25" customHeight="1" x14ac:dyDescent="0.2"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2:20" ht="11.25" customHeight="1" x14ac:dyDescent="0.2"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2:20" ht="11.25" customHeight="1" x14ac:dyDescent="0.2"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2:20" ht="11.25" customHeight="1" x14ac:dyDescent="0.2"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2:20" ht="11.25" customHeight="1" x14ac:dyDescent="0.2"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2:20" ht="11.25" customHeight="1" x14ac:dyDescent="0.2"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2:20" ht="11.25" customHeight="1" x14ac:dyDescent="0.2"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2:20" ht="11.25" customHeight="1" x14ac:dyDescent="0.2"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2:20" ht="11.25" customHeight="1" x14ac:dyDescent="0.2"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2:20" ht="11.25" customHeight="1" x14ac:dyDescent="0.2"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2:20" ht="11.25" customHeight="1" x14ac:dyDescent="0.2"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2:20" ht="11.25" customHeight="1" x14ac:dyDescent="0.2"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2:20" ht="11.25" customHeight="1" x14ac:dyDescent="0.2"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2:20" ht="11.25" customHeight="1" x14ac:dyDescent="0.2"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2:20" ht="11.25" customHeight="1" x14ac:dyDescent="0.2"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2:20" ht="11.25" customHeight="1" x14ac:dyDescent="0.2"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2:20" ht="11.25" customHeight="1" x14ac:dyDescent="0.2"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2:20" ht="11.25" customHeight="1" x14ac:dyDescent="0.2"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2:20" ht="11.25" customHeight="1" x14ac:dyDescent="0.2"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2:20" ht="11.25" customHeight="1" x14ac:dyDescent="0.2"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2:20" ht="11.25" customHeight="1" x14ac:dyDescent="0.2"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2:20" ht="11.25" customHeight="1" x14ac:dyDescent="0.2"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2:20" ht="11.25" customHeight="1" x14ac:dyDescent="0.2"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2:20" ht="11.25" customHeight="1" x14ac:dyDescent="0.2"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2:20" ht="11.25" customHeight="1" x14ac:dyDescent="0.2"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2:20" ht="11.25" customHeight="1" x14ac:dyDescent="0.2"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2:20" ht="11.25" customHeight="1" x14ac:dyDescent="0.2"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2:20" ht="11.25" customHeight="1" x14ac:dyDescent="0.2"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2:20" ht="11.25" customHeight="1" x14ac:dyDescent="0.2"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2:20" ht="11.25" customHeight="1" x14ac:dyDescent="0.2"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2:20" ht="11.25" customHeight="1" x14ac:dyDescent="0.2"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2:20" ht="11.25" customHeight="1" x14ac:dyDescent="0.2"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2:20" ht="11.25" customHeight="1" x14ac:dyDescent="0.2"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2:20" ht="11.25" customHeight="1" x14ac:dyDescent="0.2"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2CC6-479F-43E8-9626-3529353B2BD2}">
  <sheetPr>
    <tabColor theme="4"/>
  </sheetPr>
  <dimension ref="B1:S35"/>
  <sheetViews>
    <sheetView showGridLines="0" zoomScaleNormal="100" workbookViewId="0">
      <selection activeCell="C6" sqref="C6"/>
    </sheetView>
  </sheetViews>
  <sheetFormatPr defaultColWidth="6.83203125" defaultRowHeight="11.25" customHeight="1" x14ac:dyDescent="0.2"/>
  <cols>
    <col min="1" max="1" width="2.5" style="66" customWidth="1"/>
    <col min="2" max="2" width="22.5" style="66" customWidth="1"/>
    <col min="3" max="51" width="7.5" style="66" customWidth="1"/>
    <col min="52" max="16384" width="6.83203125" style="66"/>
  </cols>
  <sheetData>
    <row r="1" spans="2:14" ht="11.25" customHeight="1" x14ac:dyDescent="0.2">
      <c r="E1" s="184"/>
      <c r="N1" s="347"/>
    </row>
    <row r="2" spans="2:14" ht="11.25" customHeight="1" x14ac:dyDescent="0.2">
      <c r="G2" s="329"/>
      <c r="N2" s="347"/>
    </row>
    <row r="3" spans="2:14" ht="11.25" customHeight="1" x14ac:dyDescent="0.2">
      <c r="C3" s="86"/>
    </row>
    <row r="5" spans="2:14" ht="11.25" customHeight="1" x14ac:dyDescent="0.2">
      <c r="C5" s="31"/>
    </row>
    <row r="6" spans="2:14" ht="11.25" customHeight="1" x14ac:dyDescent="0.25">
      <c r="B6" s="155"/>
      <c r="C6" s="31" t="s">
        <v>80</v>
      </c>
      <c r="K6" s="325"/>
    </row>
    <row r="7" spans="2:14" s="156" customFormat="1" ht="11.25" customHeight="1" x14ac:dyDescent="0.2">
      <c r="B7" s="99"/>
      <c r="C7" s="120">
        <v>2012</v>
      </c>
      <c r="D7" s="120">
        <v>2013</v>
      </c>
      <c r="E7" s="120">
        <v>2014</v>
      </c>
      <c r="F7" s="120">
        <v>2015</v>
      </c>
      <c r="G7" s="120">
        <v>2016</v>
      </c>
      <c r="H7" s="120">
        <v>2017</v>
      </c>
      <c r="I7" s="120">
        <v>2018</v>
      </c>
      <c r="J7" s="120">
        <v>2019</v>
      </c>
      <c r="K7" s="120">
        <v>2020</v>
      </c>
      <c r="L7" s="120">
        <v>2021</v>
      </c>
      <c r="M7" s="333">
        <v>2022</v>
      </c>
    </row>
    <row r="8" spans="2:14" ht="11.25" customHeight="1" x14ac:dyDescent="0.2">
      <c r="B8" s="65" t="s">
        <v>72</v>
      </c>
      <c r="C8" s="326">
        <v>10.454775434273399</v>
      </c>
      <c r="D8" s="327">
        <v>8.5363345880585904</v>
      </c>
      <c r="E8" s="327">
        <v>9.6805290267312998</v>
      </c>
      <c r="F8" s="327">
        <v>11.088216510450103</v>
      </c>
      <c r="G8" s="327">
        <v>16.669823491531019</v>
      </c>
      <c r="H8" s="327">
        <v>22.442106757715798</v>
      </c>
      <c r="I8" s="327">
        <v>16.014080826718427</v>
      </c>
      <c r="J8" s="327">
        <v>20.766754934827798</v>
      </c>
      <c r="K8" s="327">
        <v>24.420958745247997</v>
      </c>
      <c r="L8" s="327">
        <v>25.261409834113998</v>
      </c>
      <c r="M8" s="328">
        <v>25.365583869179002</v>
      </c>
    </row>
    <row r="9" spans="2:14" ht="11.25" customHeight="1" x14ac:dyDescent="0.2">
      <c r="B9" s="298" t="s">
        <v>73</v>
      </c>
      <c r="C9" s="340">
        <v>176</v>
      </c>
      <c r="D9" s="341">
        <v>179</v>
      </c>
      <c r="E9" s="341">
        <v>276</v>
      </c>
      <c r="F9" s="341">
        <v>239</v>
      </c>
      <c r="G9" s="341">
        <v>271</v>
      </c>
      <c r="H9" s="341">
        <v>271</v>
      </c>
      <c r="I9" s="341">
        <v>294</v>
      </c>
      <c r="J9" s="341">
        <v>271</v>
      </c>
      <c r="K9" s="341">
        <v>339</v>
      </c>
      <c r="L9" s="341">
        <v>305</v>
      </c>
      <c r="M9" s="342">
        <v>212</v>
      </c>
    </row>
    <row r="10" spans="2:14" ht="11.25" customHeight="1" x14ac:dyDescent="0.2">
      <c r="B10" s="66" t="s">
        <v>41</v>
      </c>
    </row>
    <row r="20" spans="13:19" ht="11.25" customHeight="1" x14ac:dyDescent="0.2">
      <c r="M20" s="166"/>
    </row>
    <row r="21" spans="13:19" ht="11.25" customHeight="1" x14ac:dyDescent="0.2">
      <c r="M21" s="166"/>
    </row>
    <row r="27" spans="13:19" ht="11.25" customHeight="1" x14ac:dyDescent="0.2">
      <c r="S27" s="62"/>
    </row>
    <row r="28" spans="13:19" ht="11.25" customHeight="1" x14ac:dyDescent="0.2">
      <c r="S28" s="62"/>
    </row>
    <row r="29" spans="13:19" ht="11.25" customHeight="1" x14ac:dyDescent="0.2">
      <c r="S29" s="62"/>
    </row>
    <row r="30" spans="13:19" ht="11.25" customHeight="1" x14ac:dyDescent="0.2">
      <c r="S30" s="62"/>
    </row>
    <row r="31" spans="13:19" ht="11.25" customHeight="1" x14ac:dyDescent="0.2">
      <c r="S31" s="62"/>
    </row>
    <row r="32" spans="13:19" ht="11.25" customHeight="1" x14ac:dyDescent="0.2">
      <c r="S32" s="62"/>
    </row>
    <row r="33" spans="19:19" ht="11.25" customHeight="1" x14ac:dyDescent="0.2">
      <c r="S33" s="62"/>
    </row>
    <row r="34" spans="19:19" ht="11.25" customHeight="1" x14ac:dyDescent="0.2">
      <c r="S34" s="62"/>
    </row>
    <row r="35" spans="19:19" ht="11.25" customHeight="1" x14ac:dyDescent="0.2">
      <c r="S35" s="62"/>
    </row>
  </sheetData>
  <mergeCells count="1">
    <mergeCell ref="N1:N2"/>
  </mergeCells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B80D3-D637-44B6-9BF5-135A3E76ECD0}">
  <sheetPr>
    <tabColor theme="4"/>
  </sheetPr>
  <dimension ref="B1:AB15"/>
  <sheetViews>
    <sheetView showGridLines="0" zoomScaleNormal="100" workbookViewId="0"/>
  </sheetViews>
  <sheetFormatPr defaultColWidth="6.83203125" defaultRowHeight="11.25" customHeight="1" x14ac:dyDescent="0.2"/>
  <cols>
    <col min="1" max="1" width="2.5" style="66" customWidth="1"/>
    <col min="2" max="2" width="22.5" style="66" customWidth="1"/>
    <col min="3" max="16" width="7.5" style="66" customWidth="1"/>
    <col min="17" max="17" width="22.5" style="66" customWidth="1"/>
    <col min="18" max="28" width="7.5" style="66" customWidth="1"/>
    <col min="29" max="33" width="5.58203125" style="66" customWidth="1"/>
    <col min="34" max="49" width="6.5" style="66" customWidth="1"/>
    <col min="50" max="16384" width="6.83203125" style="66"/>
  </cols>
  <sheetData>
    <row r="1" spans="2:28" ht="11.25" customHeight="1" x14ac:dyDescent="0.2">
      <c r="E1" s="184"/>
    </row>
    <row r="2" spans="2:28" ht="11.25" customHeight="1" x14ac:dyDescent="0.2">
      <c r="D2" s="86"/>
    </row>
    <row r="4" spans="2:28" ht="11.25" customHeight="1" x14ac:dyDescent="0.25">
      <c r="B4" s="155"/>
    </row>
    <row r="6" spans="2:28" ht="11.25" customHeight="1" x14ac:dyDescent="0.2">
      <c r="C6" s="39" t="s">
        <v>76</v>
      </c>
      <c r="R6" s="39" t="s">
        <v>77</v>
      </c>
      <c r="S6" s="70"/>
      <c r="T6" s="70"/>
      <c r="U6" s="70"/>
      <c r="V6" s="70"/>
      <c r="W6" s="70"/>
    </row>
    <row r="7" spans="2:28" ht="11.25" customHeight="1" x14ac:dyDescent="0.2">
      <c r="B7" s="156"/>
      <c r="C7" s="68">
        <v>2012</v>
      </c>
      <c r="D7" s="69">
        <v>2013</v>
      </c>
      <c r="E7" s="69">
        <v>2014</v>
      </c>
      <c r="F7" s="69">
        <v>2015</v>
      </c>
      <c r="G7" s="69">
        <v>2016</v>
      </c>
      <c r="H7" s="69">
        <v>2017</v>
      </c>
      <c r="I7" s="69">
        <v>2018</v>
      </c>
      <c r="J7" s="69">
        <v>2019</v>
      </c>
      <c r="K7" s="69">
        <v>2020</v>
      </c>
      <c r="L7" s="69">
        <v>2021</v>
      </c>
      <c r="M7" s="332">
        <v>2022</v>
      </c>
      <c r="Q7" s="62"/>
      <c r="R7" s="68">
        <v>2012</v>
      </c>
      <c r="S7" s="69">
        <v>2013</v>
      </c>
      <c r="T7" s="69">
        <v>2014</v>
      </c>
      <c r="U7" s="69">
        <v>2015</v>
      </c>
      <c r="V7" s="69">
        <v>2016</v>
      </c>
      <c r="W7" s="69">
        <v>2017</v>
      </c>
      <c r="X7" s="69">
        <v>2018</v>
      </c>
      <c r="Y7" s="69">
        <v>2019</v>
      </c>
      <c r="Z7" s="69">
        <v>2020</v>
      </c>
      <c r="AA7" s="69">
        <v>2021</v>
      </c>
      <c r="AB7" s="332">
        <v>2022</v>
      </c>
    </row>
    <row r="8" spans="2:28" ht="11.25" customHeight="1" x14ac:dyDescent="0.2">
      <c r="B8" s="65" t="s">
        <v>35</v>
      </c>
      <c r="C8" s="71">
        <v>84</v>
      </c>
      <c r="D8" s="72">
        <v>85</v>
      </c>
      <c r="E8" s="72">
        <v>109</v>
      </c>
      <c r="F8" s="72">
        <v>81</v>
      </c>
      <c r="G8" s="72">
        <v>94</v>
      </c>
      <c r="H8" s="72">
        <v>91</v>
      </c>
      <c r="I8" s="72">
        <v>77</v>
      </c>
      <c r="J8" s="72">
        <v>89</v>
      </c>
      <c r="K8" s="72">
        <v>105</v>
      </c>
      <c r="L8" s="72">
        <v>79</v>
      </c>
      <c r="M8" s="73">
        <v>65</v>
      </c>
      <c r="Q8" s="65" t="s">
        <v>35</v>
      </c>
      <c r="R8" s="74">
        <v>1.1151197915843993</v>
      </c>
      <c r="S8" s="75">
        <v>1.1128155401455897</v>
      </c>
      <c r="T8" s="75">
        <v>1.3170244188603004</v>
      </c>
      <c r="U8" s="75">
        <v>1.4895235900101003</v>
      </c>
      <c r="V8" s="75">
        <v>1.4282815338490196</v>
      </c>
      <c r="W8" s="75">
        <v>1.5019676258037995</v>
      </c>
      <c r="X8" s="75">
        <v>1.2958085308564296</v>
      </c>
      <c r="Y8" s="75">
        <v>1.3580098019578</v>
      </c>
      <c r="Z8" s="75">
        <v>1.5488708196360002</v>
      </c>
      <c r="AA8" s="75">
        <v>1.2683429535900004</v>
      </c>
      <c r="AB8" s="76">
        <v>1.3489279734689998</v>
      </c>
    </row>
    <row r="9" spans="2:28" ht="11.25" customHeight="1" x14ac:dyDescent="0.2">
      <c r="B9" s="294" t="s">
        <v>34</v>
      </c>
      <c r="C9" s="77">
        <v>20</v>
      </c>
      <c r="D9" s="78">
        <v>25</v>
      </c>
      <c r="E9" s="78">
        <v>29</v>
      </c>
      <c r="F9" s="78">
        <v>30</v>
      </c>
      <c r="G9" s="78">
        <v>37</v>
      </c>
      <c r="H9" s="78">
        <v>38</v>
      </c>
      <c r="I9" s="78">
        <v>41</v>
      </c>
      <c r="J9" s="78">
        <v>34</v>
      </c>
      <c r="K9" s="78">
        <v>53</v>
      </c>
      <c r="L9" s="78">
        <v>61</v>
      </c>
      <c r="M9" s="79">
        <v>35</v>
      </c>
      <c r="Q9" s="294" t="s">
        <v>34</v>
      </c>
      <c r="R9" s="80">
        <v>1.0560046616330001</v>
      </c>
      <c r="S9" s="81">
        <v>1.2050137538360002</v>
      </c>
      <c r="T9" s="81">
        <v>1.6766758149529999</v>
      </c>
      <c r="U9" s="81">
        <v>1.746718688848</v>
      </c>
      <c r="V9" s="81">
        <v>2.3009265592709998</v>
      </c>
      <c r="W9" s="81">
        <v>2.3446758429600001</v>
      </c>
      <c r="X9" s="81">
        <v>2.3300760021710003</v>
      </c>
      <c r="Y9" s="81">
        <v>2.0286867155109998</v>
      </c>
      <c r="Z9" s="81">
        <v>3.1613651074480003</v>
      </c>
      <c r="AA9" s="81">
        <v>3.5142311406650002</v>
      </c>
      <c r="AB9" s="82">
        <v>2.3718373604130001</v>
      </c>
    </row>
    <row r="10" spans="2:28" ht="11.25" customHeight="1" x14ac:dyDescent="0.2">
      <c r="B10" s="294" t="s">
        <v>36</v>
      </c>
      <c r="C10" s="157">
        <v>24</v>
      </c>
      <c r="D10" s="161">
        <v>20</v>
      </c>
      <c r="E10" s="161">
        <v>31</v>
      </c>
      <c r="F10" s="161">
        <v>20</v>
      </c>
      <c r="G10" s="161">
        <v>40</v>
      </c>
      <c r="H10" s="161">
        <v>34</v>
      </c>
      <c r="I10" s="161">
        <v>53</v>
      </c>
      <c r="J10" s="161">
        <v>54</v>
      </c>
      <c r="K10" s="161">
        <v>73</v>
      </c>
      <c r="L10" s="161">
        <v>73</v>
      </c>
      <c r="M10" s="162">
        <v>50</v>
      </c>
      <c r="Q10" s="294" t="s">
        <v>36</v>
      </c>
      <c r="R10" s="158">
        <v>2.6643613672969999</v>
      </c>
      <c r="S10" s="163">
        <v>2.4477253908550001</v>
      </c>
      <c r="T10" s="163">
        <v>3.3316386813309991</v>
      </c>
      <c r="U10" s="163">
        <v>2.5373308969770005</v>
      </c>
      <c r="V10" s="163">
        <v>5.646359525766</v>
      </c>
      <c r="W10" s="163">
        <v>4.3146235855889987</v>
      </c>
      <c r="X10" s="163">
        <v>6.6897495020050002</v>
      </c>
      <c r="Y10" s="163">
        <v>7.0113914081199997</v>
      </c>
      <c r="Z10" s="163">
        <v>9.0871556072529973</v>
      </c>
      <c r="AA10" s="163">
        <v>8.8118082026029985</v>
      </c>
      <c r="AB10" s="164">
        <v>7.5333347481090014</v>
      </c>
    </row>
    <row r="11" spans="2:28" ht="11.25" customHeight="1" x14ac:dyDescent="0.2">
      <c r="B11" s="294" t="s">
        <v>37</v>
      </c>
      <c r="C11" s="77">
        <v>6</v>
      </c>
      <c r="D11" s="78">
        <v>8</v>
      </c>
      <c r="E11" s="78">
        <v>12</v>
      </c>
      <c r="F11" s="78">
        <v>9</v>
      </c>
      <c r="G11" s="78">
        <v>7</v>
      </c>
      <c r="H11" s="78">
        <v>7</v>
      </c>
      <c r="I11" s="78">
        <v>9</v>
      </c>
      <c r="J11" s="78">
        <v>16</v>
      </c>
      <c r="K11" s="78">
        <v>13</v>
      </c>
      <c r="L11" s="78">
        <v>16</v>
      </c>
      <c r="M11" s="79">
        <v>28</v>
      </c>
      <c r="Q11" s="294" t="s">
        <v>37</v>
      </c>
      <c r="R11" s="80">
        <v>1.7443923240959998</v>
      </c>
      <c r="S11" s="81">
        <v>2.2868454062489998</v>
      </c>
      <c r="T11" s="81">
        <v>2.9441433605350005</v>
      </c>
      <c r="U11" s="81">
        <v>2.619693834615</v>
      </c>
      <c r="V11" s="81">
        <v>2.1816636877380002</v>
      </c>
      <c r="W11" s="81">
        <v>2.0607012966669997</v>
      </c>
      <c r="X11" s="81">
        <v>2.7831786916859995</v>
      </c>
      <c r="Y11" s="81">
        <v>4.7690671098679998</v>
      </c>
      <c r="Z11" s="81">
        <v>3.7155403061939998</v>
      </c>
      <c r="AA11" s="81">
        <v>4.5388642743110008</v>
      </c>
      <c r="AB11" s="82">
        <v>8.9270504905209993</v>
      </c>
    </row>
    <row r="12" spans="2:28" ht="11.25" customHeight="1" x14ac:dyDescent="0.2">
      <c r="B12" s="294" t="s">
        <v>38</v>
      </c>
      <c r="C12" s="157">
        <v>0</v>
      </c>
      <c r="D12" s="161">
        <v>1</v>
      </c>
      <c r="E12" s="161">
        <v>1</v>
      </c>
      <c r="F12" s="161">
        <v>3</v>
      </c>
      <c r="G12" s="161">
        <v>7</v>
      </c>
      <c r="H12" s="161">
        <v>2</v>
      </c>
      <c r="I12" s="161">
        <v>2</v>
      </c>
      <c r="J12" s="161">
        <v>6</v>
      </c>
      <c r="K12" s="161">
        <v>6</v>
      </c>
      <c r="L12" s="161">
        <v>10</v>
      </c>
      <c r="M12" s="162">
        <v>2</v>
      </c>
      <c r="Q12" s="294" t="s">
        <v>38</v>
      </c>
      <c r="R12" s="158">
        <v>0</v>
      </c>
      <c r="S12" s="163">
        <v>0.5</v>
      </c>
      <c r="T12" s="163">
        <v>0.411046751052</v>
      </c>
      <c r="U12" s="163">
        <v>1.6949494999999999</v>
      </c>
      <c r="V12" s="163">
        <v>4.1125921849070002</v>
      </c>
      <c r="W12" s="163">
        <v>1.1374791783330003</v>
      </c>
      <c r="X12" s="163">
        <v>1.007474233333</v>
      </c>
      <c r="Y12" s="163">
        <v>3.6092720993710001</v>
      </c>
      <c r="Z12" s="163">
        <v>3.5494726300000004</v>
      </c>
      <c r="AA12" s="163">
        <v>5.4414525962780003</v>
      </c>
      <c r="AB12" s="164">
        <v>1.087</v>
      </c>
    </row>
    <row r="13" spans="2:28" ht="11.25" customHeight="1" x14ac:dyDescent="0.2">
      <c r="B13" s="294" t="s">
        <v>39</v>
      </c>
      <c r="C13" s="77">
        <v>2</v>
      </c>
      <c r="D13" s="78">
        <v>1</v>
      </c>
      <c r="E13" s="78">
        <v>0</v>
      </c>
      <c r="F13" s="78">
        <v>1</v>
      </c>
      <c r="G13" s="78">
        <v>1</v>
      </c>
      <c r="H13" s="78">
        <v>4</v>
      </c>
      <c r="I13" s="78">
        <v>2</v>
      </c>
      <c r="J13" s="78">
        <v>2</v>
      </c>
      <c r="K13" s="78">
        <v>1</v>
      </c>
      <c r="L13" s="78">
        <v>1</v>
      </c>
      <c r="M13" s="79">
        <v>4</v>
      </c>
      <c r="Q13" s="298" t="s">
        <v>39</v>
      </c>
      <c r="R13" s="159">
        <v>3.8748972896629996</v>
      </c>
      <c r="S13" s="160">
        <v>0.98393449697300006</v>
      </c>
      <c r="T13" s="160">
        <v>0</v>
      </c>
      <c r="U13" s="160">
        <v>1</v>
      </c>
      <c r="V13" s="160">
        <v>1</v>
      </c>
      <c r="W13" s="160">
        <v>11.082659228362999</v>
      </c>
      <c r="X13" s="160">
        <v>1.907793866667</v>
      </c>
      <c r="Y13" s="160">
        <v>1.9903278</v>
      </c>
      <c r="Z13" s="160">
        <v>3.3585542747170001</v>
      </c>
      <c r="AA13" s="160">
        <v>1.686710666667</v>
      </c>
      <c r="AB13" s="165">
        <v>4.097433296667</v>
      </c>
    </row>
    <row r="14" spans="2:28" ht="11.25" customHeight="1" x14ac:dyDescent="0.2">
      <c r="B14" s="298" t="s">
        <v>43</v>
      </c>
      <c r="C14" s="83">
        <v>40</v>
      </c>
      <c r="D14" s="84">
        <v>39</v>
      </c>
      <c r="E14" s="84">
        <v>94</v>
      </c>
      <c r="F14" s="84">
        <v>95</v>
      </c>
      <c r="G14" s="84">
        <v>85</v>
      </c>
      <c r="H14" s="84">
        <v>95</v>
      </c>
      <c r="I14" s="84">
        <v>110</v>
      </c>
      <c r="J14" s="84">
        <v>70</v>
      </c>
      <c r="K14" s="84">
        <v>88</v>
      </c>
      <c r="L14" s="84">
        <v>65</v>
      </c>
      <c r="M14" s="85">
        <v>28</v>
      </c>
      <c r="Q14" s="66" t="s">
        <v>41</v>
      </c>
    </row>
    <row r="15" spans="2:28" ht="11.25" customHeight="1" x14ac:dyDescent="0.2">
      <c r="B15" s="66" t="s">
        <v>41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5667C-D686-47C4-B79A-B4EAFE3341EF}">
  <sheetPr>
    <tabColor theme="4"/>
  </sheetPr>
  <dimension ref="B1:AC18"/>
  <sheetViews>
    <sheetView showGridLines="0" zoomScaleNormal="100" workbookViewId="0">
      <selection activeCell="R6" sqref="R6"/>
    </sheetView>
  </sheetViews>
  <sheetFormatPr defaultColWidth="6.83203125" defaultRowHeight="11.25" customHeight="1" x14ac:dyDescent="0.2"/>
  <cols>
    <col min="1" max="1" width="2.5" style="66" customWidth="1"/>
    <col min="2" max="2" width="22.5" style="66" customWidth="1"/>
    <col min="3" max="16" width="7.5" style="66" customWidth="1"/>
    <col min="17" max="17" width="22.5" style="66" customWidth="1"/>
    <col min="18" max="28" width="7.5" style="66" customWidth="1"/>
    <col min="29" max="49" width="6.5" style="66" customWidth="1"/>
    <col min="50" max="16384" width="6.83203125" style="66"/>
  </cols>
  <sheetData>
    <row r="1" spans="2:29" ht="11.25" customHeight="1" x14ac:dyDescent="0.2">
      <c r="E1" s="330"/>
    </row>
    <row r="4" spans="2:29" ht="11.25" customHeight="1" x14ac:dyDescent="0.25">
      <c r="B4" s="155"/>
      <c r="D4" s="331"/>
    </row>
    <row r="6" spans="2:29" ht="11.25" customHeight="1" x14ac:dyDescent="0.2">
      <c r="C6" s="39" t="s">
        <v>79</v>
      </c>
      <c r="R6" s="39" t="s">
        <v>78</v>
      </c>
      <c r="S6" s="70"/>
      <c r="T6" s="70"/>
      <c r="U6" s="70"/>
      <c r="V6" s="70"/>
      <c r="W6" s="70"/>
    </row>
    <row r="7" spans="2:29" ht="11.25" customHeight="1" x14ac:dyDescent="0.2">
      <c r="B7" s="64"/>
      <c r="C7" s="69">
        <v>2012</v>
      </c>
      <c r="D7" s="69">
        <v>2013</v>
      </c>
      <c r="E7" s="69">
        <v>2014</v>
      </c>
      <c r="F7" s="69">
        <v>2015</v>
      </c>
      <c r="G7" s="69">
        <v>2016</v>
      </c>
      <c r="H7" s="69">
        <v>2017</v>
      </c>
      <c r="I7" s="69">
        <v>2018</v>
      </c>
      <c r="J7" s="69">
        <v>2019</v>
      </c>
      <c r="K7" s="69">
        <v>2020</v>
      </c>
      <c r="L7" s="69">
        <v>2021</v>
      </c>
      <c r="M7" s="332">
        <v>2022</v>
      </c>
      <c r="Q7" s="64"/>
      <c r="R7" s="120">
        <v>2012</v>
      </c>
      <c r="S7" s="120">
        <v>2013</v>
      </c>
      <c r="T7" s="120">
        <v>2014</v>
      </c>
      <c r="U7" s="120">
        <v>2015</v>
      </c>
      <c r="V7" s="120">
        <v>2016</v>
      </c>
      <c r="W7" s="120">
        <v>2017</v>
      </c>
      <c r="X7" s="120">
        <v>2018</v>
      </c>
      <c r="Y7" s="120">
        <v>2019</v>
      </c>
      <c r="Z7" s="120">
        <v>2020</v>
      </c>
      <c r="AA7" s="120">
        <v>2021</v>
      </c>
      <c r="AB7" s="332">
        <v>2022</v>
      </c>
    </row>
    <row r="8" spans="2:29" ht="11.25" customHeight="1" x14ac:dyDescent="0.2">
      <c r="B8" s="252" t="s">
        <v>26</v>
      </c>
      <c r="C8" s="71">
        <v>19</v>
      </c>
      <c r="D8" s="72">
        <v>13</v>
      </c>
      <c r="E8" s="72">
        <v>24</v>
      </c>
      <c r="F8" s="72">
        <v>12</v>
      </c>
      <c r="G8" s="72">
        <v>27</v>
      </c>
      <c r="H8" s="72">
        <v>38</v>
      </c>
      <c r="I8" s="72">
        <v>35</v>
      </c>
      <c r="J8" s="72">
        <v>34</v>
      </c>
      <c r="K8" s="72">
        <v>29</v>
      </c>
      <c r="L8" s="72">
        <v>16</v>
      </c>
      <c r="M8" s="73">
        <v>16</v>
      </c>
      <c r="Q8" s="252" t="s">
        <v>26</v>
      </c>
      <c r="R8" s="87">
        <v>0.65008564718299988</v>
      </c>
      <c r="S8" s="88">
        <v>0.29761974678700004</v>
      </c>
      <c r="T8" s="88">
        <v>0.447343004652</v>
      </c>
      <c r="U8" s="88">
        <v>0.47349332397470006</v>
      </c>
      <c r="V8" s="88">
        <v>0.46413279709902</v>
      </c>
      <c r="W8" s="88">
        <v>0.69254349221799993</v>
      </c>
      <c r="X8" s="88">
        <v>0.55907574567999996</v>
      </c>
      <c r="Y8" s="88">
        <v>0.78394066085300007</v>
      </c>
      <c r="Z8" s="88">
        <v>0.68393782286300009</v>
      </c>
      <c r="AA8" s="88">
        <v>0.90835196439499999</v>
      </c>
      <c r="AB8" s="89">
        <v>1.0302737226670002</v>
      </c>
    </row>
    <row r="9" spans="2:29" ht="11.25" customHeight="1" x14ac:dyDescent="0.2">
      <c r="B9" s="256" t="s">
        <v>27</v>
      </c>
      <c r="C9" s="77">
        <v>19</v>
      </c>
      <c r="D9" s="78">
        <v>19</v>
      </c>
      <c r="E9" s="78">
        <v>23</v>
      </c>
      <c r="F9" s="78">
        <v>38</v>
      </c>
      <c r="G9" s="78">
        <v>31</v>
      </c>
      <c r="H9" s="78">
        <v>38</v>
      </c>
      <c r="I9" s="78">
        <v>41</v>
      </c>
      <c r="J9" s="78">
        <v>31</v>
      </c>
      <c r="K9" s="78">
        <v>39</v>
      </c>
      <c r="L9" s="78">
        <v>46</v>
      </c>
      <c r="M9" s="79">
        <v>48</v>
      </c>
      <c r="Q9" s="256" t="s">
        <v>27</v>
      </c>
      <c r="R9" s="90">
        <v>1.4235839127249998</v>
      </c>
      <c r="S9" s="91">
        <v>1.189058709337</v>
      </c>
      <c r="T9" s="91">
        <v>0.74342829433300017</v>
      </c>
      <c r="U9" s="91">
        <v>2.7528974178179997</v>
      </c>
      <c r="V9" s="91">
        <v>3.7023927021509992</v>
      </c>
      <c r="W9" s="91">
        <v>5.1048385533630016</v>
      </c>
      <c r="X9" s="91">
        <v>3.8564530631980007</v>
      </c>
      <c r="Y9" s="91">
        <v>2.6097141492050002</v>
      </c>
      <c r="Z9" s="91">
        <v>3.7493929270210002</v>
      </c>
      <c r="AA9" s="91">
        <v>5.126939762396999</v>
      </c>
      <c r="AB9" s="92">
        <v>5.5612874639200003</v>
      </c>
    </row>
    <row r="10" spans="2:29" ht="11.25" customHeight="1" x14ac:dyDescent="0.2">
      <c r="B10" s="256" t="s">
        <v>74</v>
      </c>
      <c r="C10" s="157">
        <v>63</v>
      </c>
      <c r="D10" s="161">
        <v>63</v>
      </c>
      <c r="E10" s="161">
        <v>81</v>
      </c>
      <c r="F10" s="161">
        <v>54</v>
      </c>
      <c r="G10" s="161">
        <v>65</v>
      </c>
      <c r="H10" s="161">
        <v>58</v>
      </c>
      <c r="I10" s="161">
        <v>61</v>
      </c>
      <c r="J10" s="161">
        <v>40</v>
      </c>
      <c r="K10" s="161">
        <v>64</v>
      </c>
      <c r="L10" s="161">
        <v>48</v>
      </c>
      <c r="M10" s="162">
        <v>32</v>
      </c>
      <c r="Q10" s="256" t="s">
        <v>74</v>
      </c>
      <c r="R10" s="93">
        <v>1.4699796139999999</v>
      </c>
      <c r="S10" s="94">
        <v>1.9703682327000003</v>
      </c>
      <c r="T10" s="94">
        <v>2.2904187363330002</v>
      </c>
      <c r="U10" s="94">
        <v>2.9693923263940003</v>
      </c>
      <c r="V10" s="94">
        <v>3.3441707562891994</v>
      </c>
      <c r="W10" s="94">
        <v>4.0206259376514</v>
      </c>
      <c r="X10" s="94">
        <v>5.6224663495630001</v>
      </c>
      <c r="Y10" s="94">
        <v>4.0079681246199996</v>
      </c>
      <c r="Z10" s="94">
        <v>5.2858249441580005</v>
      </c>
      <c r="AA10" s="94">
        <v>5.843559464999001</v>
      </c>
      <c r="AB10" s="95">
        <v>5.6176444666669996</v>
      </c>
    </row>
    <row r="11" spans="2:29" ht="11.25" customHeight="1" x14ac:dyDescent="0.2">
      <c r="B11" s="256" t="s">
        <v>29</v>
      </c>
      <c r="C11" s="77">
        <v>10</v>
      </c>
      <c r="D11" s="78">
        <v>13</v>
      </c>
      <c r="E11" s="78">
        <v>16</v>
      </c>
      <c r="F11" s="78">
        <v>23</v>
      </c>
      <c r="G11" s="78">
        <v>27</v>
      </c>
      <c r="H11" s="78">
        <v>24</v>
      </c>
      <c r="I11" s="78">
        <v>31</v>
      </c>
      <c r="J11" s="78">
        <v>32</v>
      </c>
      <c r="K11" s="78">
        <v>50</v>
      </c>
      <c r="L11" s="78">
        <v>26</v>
      </c>
      <c r="M11" s="79">
        <v>31</v>
      </c>
      <c r="Q11" s="256" t="s">
        <v>29</v>
      </c>
      <c r="R11" s="90">
        <v>0.39887759082500002</v>
      </c>
      <c r="S11" s="91">
        <v>0.78453123358700005</v>
      </c>
      <c r="T11" s="91">
        <v>0.72946684896399983</v>
      </c>
      <c r="U11" s="91">
        <v>1.0032645082317</v>
      </c>
      <c r="V11" s="91">
        <v>1.728219377649</v>
      </c>
      <c r="W11" s="91">
        <v>1.1107861425110002</v>
      </c>
      <c r="X11" s="91">
        <v>1.6674774439053002</v>
      </c>
      <c r="Y11" s="91">
        <v>1.9166770067969996</v>
      </c>
      <c r="Z11" s="91">
        <v>4.0312990832500004</v>
      </c>
      <c r="AA11" s="91">
        <v>1.5370309773556996</v>
      </c>
      <c r="AB11" s="92">
        <v>3.0411277298719996</v>
      </c>
    </row>
    <row r="12" spans="2:29" ht="11.25" customHeight="1" x14ac:dyDescent="0.2">
      <c r="B12" s="256" t="s">
        <v>58</v>
      </c>
      <c r="C12" s="157">
        <v>8</v>
      </c>
      <c r="D12" s="161">
        <v>11</v>
      </c>
      <c r="E12" s="161">
        <v>21</v>
      </c>
      <c r="F12" s="161">
        <v>22</v>
      </c>
      <c r="G12" s="161">
        <v>25</v>
      </c>
      <c r="H12" s="161">
        <v>15</v>
      </c>
      <c r="I12" s="161">
        <v>23</v>
      </c>
      <c r="J12" s="161">
        <v>24</v>
      </c>
      <c r="K12" s="161">
        <v>27</v>
      </c>
      <c r="L12" s="161">
        <v>33</v>
      </c>
      <c r="M12" s="162">
        <v>10</v>
      </c>
      <c r="Q12" s="256" t="s">
        <v>58</v>
      </c>
      <c r="R12" s="93">
        <v>0.46327644163499998</v>
      </c>
      <c r="S12" s="94">
        <v>0.42305957926700005</v>
      </c>
      <c r="T12" s="94">
        <v>0.97226404778099984</v>
      </c>
      <c r="U12" s="94">
        <v>0.29630721565500001</v>
      </c>
      <c r="V12" s="94">
        <v>1.5011139661777997</v>
      </c>
      <c r="W12" s="94">
        <v>0.41432374541999989</v>
      </c>
      <c r="X12" s="94">
        <v>0.60086961423700003</v>
      </c>
      <c r="Y12" s="94">
        <v>2.3467928988840003</v>
      </c>
      <c r="Z12" s="94">
        <v>4.0367297500320003</v>
      </c>
      <c r="AA12" s="94">
        <v>2.6713766545139999</v>
      </c>
      <c r="AB12" s="95">
        <v>1.872505380037</v>
      </c>
    </row>
    <row r="13" spans="2:29" ht="11.25" customHeight="1" x14ac:dyDescent="0.2">
      <c r="B13" s="256" t="s">
        <v>28</v>
      </c>
      <c r="C13" s="77">
        <v>22</v>
      </c>
      <c r="D13" s="78">
        <v>14</v>
      </c>
      <c r="E13" s="78">
        <v>37</v>
      </c>
      <c r="F13" s="78">
        <v>15</v>
      </c>
      <c r="G13" s="78">
        <v>26</v>
      </c>
      <c r="H13" s="78">
        <v>31</v>
      </c>
      <c r="I13" s="78">
        <v>31</v>
      </c>
      <c r="J13" s="78">
        <v>16</v>
      </c>
      <c r="K13" s="78">
        <v>37</v>
      </c>
      <c r="L13" s="78">
        <v>43</v>
      </c>
      <c r="M13" s="79">
        <v>21</v>
      </c>
      <c r="Q13" s="256" t="s">
        <v>28</v>
      </c>
      <c r="R13" s="90">
        <v>0.673668687333</v>
      </c>
      <c r="S13" s="91">
        <v>0.42667801199999994</v>
      </c>
      <c r="T13" s="91">
        <v>1.3675032166669998</v>
      </c>
      <c r="U13" s="91">
        <v>0.31460000000000005</v>
      </c>
      <c r="V13" s="91">
        <v>1.0521114547149999</v>
      </c>
      <c r="W13" s="91">
        <v>0.89583336999999996</v>
      </c>
      <c r="X13" s="91">
        <v>0.968297369666</v>
      </c>
      <c r="Y13" s="91">
        <v>0.32988999999999996</v>
      </c>
      <c r="Z13" s="91">
        <v>1.5744691150919998</v>
      </c>
      <c r="AA13" s="91">
        <v>1.282570022667</v>
      </c>
      <c r="AB13" s="92">
        <v>1.8175384033340001</v>
      </c>
    </row>
    <row r="14" spans="2:29" ht="11.25" customHeight="1" x14ac:dyDescent="0.2">
      <c r="B14" s="263" t="s">
        <v>75</v>
      </c>
      <c r="C14" s="83">
        <v>35</v>
      </c>
      <c r="D14" s="84">
        <v>46</v>
      </c>
      <c r="E14" s="84">
        <v>74</v>
      </c>
      <c r="F14" s="84">
        <v>75</v>
      </c>
      <c r="G14" s="84">
        <v>70</v>
      </c>
      <c r="H14" s="84">
        <v>67</v>
      </c>
      <c r="I14" s="84">
        <v>72</v>
      </c>
      <c r="J14" s="84">
        <v>94</v>
      </c>
      <c r="K14" s="84">
        <v>93</v>
      </c>
      <c r="L14" s="84">
        <v>93</v>
      </c>
      <c r="M14" s="85">
        <v>54</v>
      </c>
      <c r="Q14" s="263" t="s">
        <v>75</v>
      </c>
      <c r="R14" s="96">
        <v>5.3753035405724008</v>
      </c>
      <c r="S14" s="97">
        <v>3.4450190743805904</v>
      </c>
      <c r="T14" s="97">
        <v>3.1301048780012994</v>
      </c>
      <c r="U14" s="97">
        <v>3.2782617183767</v>
      </c>
      <c r="V14" s="97">
        <v>4.877682437449999</v>
      </c>
      <c r="W14" s="97">
        <v>10.2031555165524</v>
      </c>
      <c r="X14" s="97">
        <v>2.7394412404691302</v>
      </c>
      <c r="Y14" s="97">
        <v>8.7717720944687994</v>
      </c>
      <c r="Z14" s="97">
        <v>5.0593051028320009</v>
      </c>
      <c r="AA14" s="97">
        <v>7.891580987786301</v>
      </c>
      <c r="AB14" s="98">
        <v>6.4252067026820017</v>
      </c>
    </row>
    <row r="15" spans="2:29" ht="11.25" customHeight="1" x14ac:dyDescent="0.2">
      <c r="B15" s="66" t="s">
        <v>41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86"/>
      <c r="Q15" s="66" t="s">
        <v>41</v>
      </c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</row>
    <row r="18" spans="17:17" ht="11.25" customHeight="1" x14ac:dyDescent="0.25">
      <c r="Q18" s="15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5EDDD-3629-42B1-9C54-BF098687CA26}">
  <sheetPr>
    <tabColor theme="4"/>
  </sheetPr>
  <dimension ref="B1:AT69"/>
  <sheetViews>
    <sheetView showGridLines="0" zoomScaleNormal="100" workbookViewId="0">
      <selection activeCell="B9" sqref="B9"/>
    </sheetView>
  </sheetViews>
  <sheetFormatPr defaultColWidth="7.83203125" defaultRowHeight="11.25" customHeight="1" x14ac:dyDescent="0.3"/>
  <cols>
    <col min="1" max="1" width="2.5" style="32" customWidth="1"/>
    <col min="2" max="2" width="22.5" style="32" customWidth="1"/>
    <col min="3" max="46" width="7.5" style="32" customWidth="1"/>
    <col min="47" max="16384" width="7.83203125" style="32"/>
  </cols>
  <sheetData>
    <row r="1" spans="2:13" ht="11.25" customHeight="1" x14ac:dyDescent="0.3">
      <c r="E1" s="169"/>
    </row>
    <row r="6" spans="2:13" ht="11.25" customHeight="1" x14ac:dyDescent="0.3">
      <c r="B6" s="30"/>
      <c r="C6" s="39" t="s">
        <v>112</v>
      </c>
      <c r="D6" s="30"/>
      <c r="E6" s="30"/>
      <c r="F6" s="30"/>
      <c r="G6" s="30"/>
      <c r="H6" s="30"/>
      <c r="I6" s="30"/>
    </row>
    <row r="7" spans="2:13" ht="11.25" customHeight="1" x14ac:dyDescent="0.3">
      <c r="B7" s="33"/>
      <c r="C7" s="143">
        <v>2012</v>
      </c>
      <c r="D7" s="144">
        <v>2013</v>
      </c>
      <c r="E7" s="144">
        <v>2014</v>
      </c>
      <c r="F7" s="144">
        <v>2015</v>
      </c>
      <c r="G7" s="144">
        <v>2016</v>
      </c>
      <c r="H7" s="144">
        <v>2017</v>
      </c>
      <c r="I7" s="144">
        <v>2018</v>
      </c>
      <c r="J7" s="144">
        <v>2019</v>
      </c>
      <c r="K7" s="144">
        <v>2020</v>
      </c>
      <c r="L7" s="144">
        <v>2021</v>
      </c>
      <c r="M7" s="335">
        <v>2022</v>
      </c>
    </row>
    <row r="8" spans="2:13" ht="11.25" customHeight="1" x14ac:dyDescent="0.3">
      <c r="B8" s="132" t="s">
        <v>8</v>
      </c>
      <c r="C8" s="170">
        <v>7.5359485270952717</v>
      </c>
      <c r="D8" s="171">
        <v>9.3483301806096026</v>
      </c>
      <c r="E8" s="171">
        <v>12.405650990325071</v>
      </c>
      <c r="F8" s="171">
        <v>19.2285341566946</v>
      </c>
      <c r="G8" s="171">
        <v>19.082097227680261</v>
      </c>
      <c r="H8" s="171">
        <v>25.352061735753274</v>
      </c>
      <c r="I8" s="171">
        <v>30.964488001329734</v>
      </c>
      <c r="J8" s="171">
        <v>39.775546012024435</v>
      </c>
      <c r="K8" s="171">
        <v>49.425792285493223</v>
      </c>
      <c r="L8" s="171">
        <v>108.93473540862082</v>
      </c>
      <c r="M8" s="172">
        <v>91.649260303341606</v>
      </c>
    </row>
    <row r="9" spans="2:13" ht="11.25" customHeight="1" x14ac:dyDescent="0.3">
      <c r="B9" s="133" t="s">
        <v>55</v>
      </c>
      <c r="C9" s="106">
        <v>3849</v>
      </c>
      <c r="D9" s="197">
        <v>5141</v>
      </c>
      <c r="E9" s="197">
        <v>6765</v>
      </c>
      <c r="F9" s="197">
        <v>7073</v>
      </c>
      <c r="G9" s="197">
        <v>7349</v>
      </c>
      <c r="H9" s="197">
        <v>8284</v>
      </c>
      <c r="I9" s="197">
        <v>9443</v>
      </c>
      <c r="J9" s="197">
        <v>10229</v>
      </c>
      <c r="K9" s="197">
        <v>10731</v>
      </c>
      <c r="L9" s="197">
        <v>13028</v>
      </c>
      <c r="M9" s="107">
        <v>10944</v>
      </c>
    </row>
    <row r="10" spans="2:13" ht="11.25" customHeight="1" x14ac:dyDescent="0.3">
      <c r="B10" s="133" t="s">
        <v>62</v>
      </c>
      <c r="C10" s="108">
        <v>1457</v>
      </c>
      <c r="D10" s="198">
        <v>2172</v>
      </c>
      <c r="E10" s="198">
        <v>2872</v>
      </c>
      <c r="F10" s="198">
        <v>3191</v>
      </c>
      <c r="G10" s="198">
        <v>3247</v>
      </c>
      <c r="H10" s="198">
        <v>3442</v>
      </c>
      <c r="I10" s="198">
        <v>3835</v>
      </c>
      <c r="J10" s="198">
        <v>4082</v>
      </c>
      <c r="K10" s="198">
        <v>4181</v>
      </c>
      <c r="L10" s="198">
        <v>4993</v>
      </c>
      <c r="M10" s="109">
        <v>3738</v>
      </c>
    </row>
    <row r="11" spans="2:13" ht="11.25" customHeight="1" x14ac:dyDescent="0.3">
      <c r="B11" s="133" t="s">
        <v>64</v>
      </c>
      <c r="C11" s="106">
        <v>1632</v>
      </c>
      <c r="D11" s="197">
        <v>1994</v>
      </c>
      <c r="E11" s="197">
        <v>2643</v>
      </c>
      <c r="F11" s="197">
        <v>2567</v>
      </c>
      <c r="G11" s="197">
        <v>2657</v>
      </c>
      <c r="H11" s="197">
        <v>3099</v>
      </c>
      <c r="I11" s="197">
        <v>3434</v>
      </c>
      <c r="J11" s="197">
        <v>3529</v>
      </c>
      <c r="K11" s="197">
        <v>3466</v>
      </c>
      <c r="L11" s="197">
        <v>4175</v>
      </c>
      <c r="M11" s="107">
        <v>3725</v>
      </c>
    </row>
    <row r="12" spans="2:13" ht="11.25" customHeight="1" x14ac:dyDescent="0.3">
      <c r="B12" s="133" t="s">
        <v>65</v>
      </c>
      <c r="C12" s="108">
        <v>718</v>
      </c>
      <c r="D12" s="198">
        <v>914</v>
      </c>
      <c r="E12" s="198">
        <v>1163</v>
      </c>
      <c r="F12" s="198">
        <v>1211</v>
      </c>
      <c r="G12" s="198">
        <v>1316</v>
      </c>
      <c r="H12" s="198">
        <v>1598</v>
      </c>
      <c r="I12" s="198">
        <v>1944</v>
      </c>
      <c r="J12" s="198">
        <v>2320</v>
      </c>
      <c r="K12" s="198">
        <v>2690</v>
      </c>
      <c r="L12" s="198">
        <v>3380</v>
      </c>
      <c r="M12" s="109">
        <v>3019</v>
      </c>
    </row>
    <row r="13" spans="2:13" ht="11.25" customHeight="1" x14ac:dyDescent="0.3">
      <c r="B13" s="133" t="s">
        <v>63</v>
      </c>
      <c r="C13" s="106">
        <v>42</v>
      </c>
      <c r="D13" s="197">
        <v>61</v>
      </c>
      <c r="E13" s="197">
        <v>87</v>
      </c>
      <c r="F13" s="197">
        <v>104</v>
      </c>
      <c r="G13" s="197">
        <v>129</v>
      </c>
      <c r="H13" s="197">
        <v>145</v>
      </c>
      <c r="I13" s="197">
        <v>230</v>
      </c>
      <c r="J13" s="197">
        <v>298</v>
      </c>
      <c r="K13" s="197">
        <v>394</v>
      </c>
      <c r="L13" s="197">
        <v>480</v>
      </c>
      <c r="M13" s="107">
        <v>462</v>
      </c>
    </row>
    <row r="14" spans="2:13" ht="11.25" customHeight="1" x14ac:dyDescent="0.3">
      <c r="B14" s="134" t="s">
        <v>9</v>
      </c>
      <c r="C14" s="173">
        <v>3849</v>
      </c>
      <c r="D14" s="174">
        <v>5141</v>
      </c>
      <c r="E14" s="174">
        <v>6765</v>
      </c>
      <c r="F14" s="174">
        <v>7073</v>
      </c>
      <c r="G14" s="174">
        <v>7349</v>
      </c>
      <c r="H14" s="174">
        <v>8284</v>
      </c>
      <c r="I14" s="174">
        <v>9443</v>
      </c>
      <c r="J14" s="174">
        <v>10229</v>
      </c>
      <c r="K14" s="174">
        <v>10731</v>
      </c>
      <c r="L14" s="174">
        <v>13028</v>
      </c>
      <c r="M14" s="175">
        <v>12383</v>
      </c>
    </row>
    <row r="15" spans="2:13" ht="11.25" customHeight="1" x14ac:dyDescent="0.3">
      <c r="B15" s="37" t="s">
        <v>41</v>
      </c>
      <c r="C15" s="37"/>
      <c r="D15" s="37"/>
      <c r="E15" s="37"/>
      <c r="F15" s="37"/>
      <c r="G15" s="37"/>
      <c r="H15" s="37"/>
      <c r="I15" s="37"/>
      <c r="J15" s="37"/>
      <c r="K15" s="37"/>
    </row>
    <row r="16" spans="2:13" ht="11.25" customHeight="1" x14ac:dyDescent="0.3">
      <c r="B16" s="37"/>
      <c r="C16" s="37"/>
      <c r="D16" s="37"/>
      <c r="E16" s="37"/>
      <c r="F16" s="37"/>
      <c r="G16" s="37"/>
      <c r="H16" s="37"/>
      <c r="I16" s="37"/>
      <c r="J16" s="37"/>
      <c r="K16" s="37"/>
    </row>
    <row r="17" spans="2:11" ht="11.25" customHeight="1" x14ac:dyDescent="0.3">
      <c r="B17" s="37"/>
      <c r="C17" s="37"/>
      <c r="D17" s="37"/>
      <c r="E17" s="37"/>
      <c r="F17" s="37"/>
      <c r="G17" s="37"/>
      <c r="H17" s="37"/>
      <c r="I17" s="37"/>
      <c r="J17" s="37"/>
      <c r="K17" s="37"/>
    </row>
    <row r="18" spans="2:11" ht="11.25" customHeight="1" x14ac:dyDescent="0.3">
      <c r="B18" s="37"/>
      <c r="C18" s="37"/>
      <c r="D18" s="37"/>
      <c r="E18" s="37"/>
      <c r="F18" s="37"/>
      <c r="G18" s="38"/>
      <c r="H18" s="38"/>
      <c r="I18" s="37"/>
      <c r="J18" s="37"/>
      <c r="K18" s="37"/>
    </row>
    <row r="19" spans="2:11" ht="11.25" customHeight="1" x14ac:dyDescent="0.3">
      <c r="B19" s="37"/>
      <c r="C19" s="37"/>
      <c r="D19" s="37"/>
      <c r="E19" s="37"/>
      <c r="F19" s="37"/>
      <c r="G19" s="37"/>
      <c r="H19" s="37"/>
      <c r="I19" s="37"/>
      <c r="J19" s="37"/>
      <c r="K19" s="37"/>
    </row>
    <row r="20" spans="2:11" ht="11.25" customHeight="1" x14ac:dyDescent="0.3">
      <c r="B20" s="37"/>
      <c r="C20" s="37"/>
      <c r="D20" s="37"/>
      <c r="E20" s="37"/>
      <c r="F20" s="37"/>
      <c r="G20" s="37"/>
      <c r="H20" s="37"/>
      <c r="I20" s="37"/>
      <c r="J20" s="37"/>
      <c r="K20" s="37"/>
    </row>
    <row r="21" spans="2:11" ht="11.25" customHeight="1" x14ac:dyDescent="0.3">
      <c r="B21" s="37"/>
      <c r="C21" s="37"/>
      <c r="D21" s="37"/>
      <c r="E21" s="37"/>
      <c r="F21" s="37"/>
      <c r="G21" s="37"/>
      <c r="H21" s="37"/>
      <c r="I21" s="37"/>
      <c r="J21" s="37"/>
      <c r="K21" s="37"/>
    </row>
    <row r="22" spans="2:11" ht="11.25" customHeight="1" x14ac:dyDescent="0.3">
      <c r="B22" s="37"/>
      <c r="C22" s="37"/>
      <c r="D22" s="37"/>
      <c r="E22" s="37"/>
      <c r="F22" s="37"/>
      <c r="G22" s="37"/>
      <c r="H22" s="37"/>
      <c r="I22" s="37"/>
      <c r="J22" s="37"/>
      <c r="K22" s="37"/>
    </row>
    <row r="23" spans="2:11" ht="11.25" customHeight="1" x14ac:dyDescent="0.3">
      <c r="B23" s="37"/>
      <c r="C23" s="37"/>
      <c r="D23" s="37"/>
      <c r="E23" s="37"/>
      <c r="F23" s="37"/>
      <c r="G23" s="37"/>
      <c r="H23" s="37"/>
      <c r="I23" s="37"/>
      <c r="J23" s="37"/>
      <c r="K23" s="37"/>
    </row>
    <row r="24" spans="2:11" ht="11.25" customHeight="1" x14ac:dyDescent="0.3">
      <c r="B24" s="37"/>
      <c r="C24" s="37"/>
      <c r="D24" s="37"/>
      <c r="E24" s="37"/>
      <c r="F24" s="37"/>
      <c r="G24" s="37"/>
      <c r="H24" s="37"/>
      <c r="I24" s="37"/>
      <c r="J24" s="37"/>
      <c r="K24" s="37"/>
    </row>
    <row r="25" spans="2:11" ht="11.25" customHeight="1" x14ac:dyDescent="0.3">
      <c r="B25" s="37"/>
      <c r="C25" s="37"/>
      <c r="D25" s="37"/>
      <c r="E25" s="37"/>
      <c r="F25" s="37"/>
      <c r="G25" s="37"/>
      <c r="H25" s="37"/>
      <c r="I25" s="37"/>
      <c r="J25" s="37"/>
      <c r="K25" s="37"/>
    </row>
    <row r="26" spans="2:11" ht="11.25" customHeight="1" x14ac:dyDescent="0.3">
      <c r="B26" s="37"/>
      <c r="C26" s="37"/>
      <c r="D26" s="37"/>
      <c r="E26" s="37"/>
      <c r="F26" s="37"/>
      <c r="G26" s="37"/>
      <c r="H26" s="37"/>
      <c r="I26" s="37"/>
      <c r="J26" s="37"/>
      <c r="K26" s="37"/>
    </row>
    <row r="27" spans="2:11" ht="11.25" customHeight="1" x14ac:dyDescent="0.3">
      <c r="B27" s="37"/>
      <c r="C27" s="37"/>
      <c r="D27" s="37"/>
      <c r="E27" s="37"/>
      <c r="F27" s="37"/>
      <c r="G27" s="37"/>
      <c r="H27" s="37"/>
      <c r="I27" s="37"/>
      <c r="J27" s="37"/>
      <c r="K27" s="37"/>
    </row>
    <row r="28" spans="2:11" ht="11.25" customHeight="1" x14ac:dyDescent="0.3">
      <c r="B28" s="37"/>
      <c r="C28" s="37"/>
      <c r="D28" s="37"/>
      <c r="E28" s="37"/>
      <c r="F28" s="37"/>
      <c r="G28" s="37"/>
      <c r="H28" s="37"/>
      <c r="I28" s="37"/>
      <c r="J28" s="37"/>
      <c r="K28" s="37"/>
    </row>
    <row r="29" spans="2:11" ht="11.25" customHeight="1" x14ac:dyDescent="0.3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1" ht="11.25" customHeight="1" x14ac:dyDescent="0.3">
      <c r="B30" s="37"/>
      <c r="C30" s="37"/>
      <c r="D30" s="37"/>
      <c r="E30" s="37"/>
      <c r="F30" s="37"/>
      <c r="G30" s="37"/>
      <c r="H30" s="37"/>
      <c r="I30" s="37"/>
      <c r="J30" s="37"/>
      <c r="K30" s="37"/>
    </row>
    <row r="31" spans="2:11" ht="11.25" customHeight="1" x14ac:dyDescent="0.3">
      <c r="B31" s="37"/>
      <c r="C31" s="37"/>
      <c r="D31" s="37"/>
      <c r="E31" s="37"/>
      <c r="F31" s="37"/>
      <c r="G31" s="37"/>
      <c r="H31" s="37"/>
      <c r="I31" s="37"/>
      <c r="J31" s="37"/>
      <c r="K31" s="37"/>
    </row>
    <row r="32" spans="2:11" ht="11.25" customHeight="1" x14ac:dyDescent="0.3">
      <c r="B32" s="37"/>
      <c r="C32" s="37"/>
      <c r="D32" s="37"/>
      <c r="E32" s="37"/>
      <c r="F32" s="37"/>
      <c r="G32" s="37"/>
      <c r="H32" s="37"/>
      <c r="I32" s="37"/>
      <c r="J32" s="37"/>
      <c r="K32" s="37"/>
    </row>
    <row r="33" spans="2:46" ht="11.25" customHeight="1" x14ac:dyDescent="0.3">
      <c r="B33" s="37"/>
      <c r="C33" s="37"/>
      <c r="D33" s="37"/>
      <c r="E33" s="37"/>
      <c r="F33" s="37"/>
      <c r="G33" s="37"/>
      <c r="H33" s="37"/>
      <c r="I33" s="37"/>
      <c r="J33" s="37"/>
      <c r="K33" s="37"/>
    </row>
    <row r="34" spans="2:46" ht="11.25" customHeight="1" x14ac:dyDescent="0.3">
      <c r="B34" s="37"/>
      <c r="C34" s="37"/>
      <c r="D34" s="37"/>
      <c r="E34" s="37"/>
      <c r="F34" s="37"/>
      <c r="G34" s="37"/>
      <c r="H34" s="37"/>
      <c r="I34" s="37"/>
      <c r="J34" s="37"/>
      <c r="K34" s="37"/>
    </row>
    <row r="35" spans="2:46" ht="11.25" customHeight="1" x14ac:dyDescent="0.3">
      <c r="B35" s="37"/>
      <c r="C35" s="37"/>
      <c r="D35" s="37"/>
      <c r="E35" s="37"/>
      <c r="F35" s="37"/>
      <c r="G35" s="37"/>
      <c r="H35" s="37"/>
      <c r="I35" s="37"/>
      <c r="J35" s="37"/>
      <c r="K35" s="37"/>
    </row>
    <row r="38" spans="2:46" s="9" customFormat="1" ht="11.25" customHeight="1" x14ac:dyDescent="0.25">
      <c r="B38" s="12"/>
    </row>
    <row r="39" spans="2:46" s="9" customFormat="1" ht="11.25" customHeight="1" x14ac:dyDescent="0.2">
      <c r="C39" s="39" t="s">
        <v>57</v>
      </c>
    </row>
    <row r="40" spans="2:46" s="9" customFormat="1" ht="11.25" customHeight="1" x14ac:dyDescent="0.2">
      <c r="B40" s="113"/>
      <c r="C40" s="343">
        <v>2012</v>
      </c>
      <c r="D40" s="343"/>
      <c r="E40" s="343"/>
      <c r="F40" s="343"/>
      <c r="G40" s="343">
        <v>2013</v>
      </c>
      <c r="H40" s="343"/>
      <c r="I40" s="343"/>
      <c r="J40" s="343"/>
      <c r="K40" s="343">
        <v>2014</v>
      </c>
      <c r="L40" s="343"/>
      <c r="M40" s="343"/>
      <c r="N40" s="343"/>
      <c r="O40" s="343">
        <v>2015</v>
      </c>
      <c r="P40" s="343"/>
      <c r="Q40" s="343"/>
      <c r="R40" s="343"/>
      <c r="S40" s="343">
        <v>2016</v>
      </c>
      <c r="T40" s="343"/>
      <c r="U40" s="343"/>
      <c r="V40" s="343"/>
      <c r="W40" s="343">
        <v>2017</v>
      </c>
      <c r="X40" s="343"/>
      <c r="Y40" s="343"/>
      <c r="Z40" s="343"/>
      <c r="AA40" s="343">
        <v>2018</v>
      </c>
      <c r="AB40" s="343"/>
      <c r="AC40" s="343"/>
      <c r="AD40" s="343"/>
      <c r="AE40" s="343">
        <v>2019</v>
      </c>
      <c r="AF40" s="343"/>
      <c r="AG40" s="343"/>
      <c r="AH40" s="343"/>
      <c r="AI40" s="343">
        <v>2020</v>
      </c>
      <c r="AJ40" s="343"/>
      <c r="AK40" s="343"/>
      <c r="AL40" s="343"/>
      <c r="AM40" s="343">
        <v>2021</v>
      </c>
      <c r="AN40" s="343"/>
      <c r="AO40" s="343"/>
      <c r="AP40" s="343"/>
      <c r="AQ40" s="343">
        <v>2022</v>
      </c>
      <c r="AR40" s="343"/>
      <c r="AS40" s="343"/>
      <c r="AT40" s="344"/>
    </row>
    <row r="41" spans="2:46" s="14" customFormat="1" ht="11.25" customHeight="1" x14ac:dyDescent="0.2">
      <c r="B41" s="8"/>
      <c r="C41" s="13" t="s">
        <v>10</v>
      </c>
      <c r="D41" s="13" t="s">
        <v>11</v>
      </c>
      <c r="E41" s="13" t="s">
        <v>12</v>
      </c>
      <c r="F41" s="13" t="s">
        <v>13</v>
      </c>
      <c r="G41" s="13" t="s">
        <v>10</v>
      </c>
      <c r="H41" s="13" t="s">
        <v>11</v>
      </c>
      <c r="I41" s="13" t="s">
        <v>12</v>
      </c>
      <c r="J41" s="13" t="s">
        <v>13</v>
      </c>
      <c r="K41" s="13" t="s">
        <v>10</v>
      </c>
      <c r="L41" s="13" t="s">
        <v>11</v>
      </c>
      <c r="M41" s="13" t="s">
        <v>12</v>
      </c>
      <c r="N41" s="13" t="s">
        <v>13</v>
      </c>
      <c r="O41" s="13" t="s">
        <v>10</v>
      </c>
      <c r="P41" s="13" t="s">
        <v>11</v>
      </c>
      <c r="Q41" s="13" t="s">
        <v>12</v>
      </c>
      <c r="R41" s="13" t="s">
        <v>13</v>
      </c>
      <c r="S41" s="13" t="s">
        <v>10</v>
      </c>
      <c r="T41" s="13" t="s">
        <v>11</v>
      </c>
      <c r="U41" s="13" t="s">
        <v>12</v>
      </c>
      <c r="V41" s="13" t="s">
        <v>13</v>
      </c>
      <c r="W41" s="13" t="s">
        <v>10</v>
      </c>
      <c r="X41" s="13" t="s">
        <v>11</v>
      </c>
      <c r="Y41" s="13" t="s">
        <v>12</v>
      </c>
      <c r="Z41" s="13" t="s">
        <v>13</v>
      </c>
      <c r="AA41" s="13" t="s">
        <v>10</v>
      </c>
      <c r="AB41" s="13" t="s">
        <v>11</v>
      </c>
      <c r="AC41" s="13" t="s">
        <v>12</v>
      </c>
      <c r="AD41" s="13" t="s">
        <v>13</v>
      </c>
      <c r="AE41" s="13" t="s">
        <v>10</v>
      </c>
      <c r="AF41" s="13" t="s">
        <v>11</v>
      </c>
      <c r="AG41" s="13" t="s">
        <v>12</v>
      </c>
      <c r="AH41" s="13" t="s">
        <v>13</v>
      </c>
      <c r="AI41" s="13" t="s">
        <v>10</v>
      </c>
      <c r="AJ41" s="13" t="s">
        <v>11</v>
      </c>
      <c r="AK41" s="13" t="s">
        <v>12</v>
      </c>
      <c r="AL41" s="13" t="s">
        <v>13</v>
      </c>
      <c r="AM41" s="13" t="s">
        <v>10</v>
      </c>
      <c r="AN41" s="13" t="s">
        <v>11</v>
      </c>
      <c r="AO41" s="13" t="s">
        <v>12</v>
      </c>
      <c r="AP41" s="13" t="s">
        <v>13</v>
      </c>
      <c r="AQ41" s="13" t="s">
        <v>10</v>
      </c>
      <c r="AR41" s="13" t="s">
        <v>11</v>
      </c>
      <c r="AS41" s="13" t="s">
        <v>12</v>
      </c>
      <c r="AT41" s="114" t="s">
        <v>13</v>
      </c>
    </row>
    <row r="42" spans="2:46" s="9" customFormat="1" ht="11.25" customHeight="1" x14ac:dyDescent="0.2">
      <c r="B42" s="132" t="s">
        <v>8</v>
      </c>
      <c r="C42" s="181">
        <v>1.8116064423884788</v>
      </c>
      <c r="D42" s="182">
        <v>2.1724054446588248</v>
      </c>
      <c r="E42" s="182">
        <v>1.4321898296437832</v>
      </c>
      <c r="F42" s="182">
        <v>2.1197468104041848</v>
      </c>
      <c r="G42" s="182">
        <v>2.2246605237583434</v>
      </c>
      <c r="H42" s="182">
        <v>2.7634368310755133</v>
      </c>
      <c r="I42" s="182">
        <v>2.0813746292618913</v>
      </c>
      <c r="J42" s="182">
        <v>2.2788581965138515</v>
      </c>
      <c r="K42" s="182">
        <v>3.1490610246622817</v>
      </c>
      <c r="L42" s="182">
        <v>2.8331762182713627</v>
      </c>
      <c r="M42" s="182">
        <v>3.4239442339061945</v>
      </c>
      <c r="N42" s="182">
        <v>2.9994695134852356</v>
      </c>
      <c r="O42" s="182">
        <v>4.5527601886690086</v>
      </c>
      <c r="P42" s="182">
        <v>4.5998647703691606</v>
      </c>
      <c r="Q42" s="182">
        <v>5.2528228485867201</v>
      </c>
      <c r="R42" s="182">
        <v>4.8230863490697153</v>
      </c>
      <c r="S42" s="182">
        <v>5.648267476480382</v>
      </c>
      <c r="T42" s="182">
        <v>4.362796219025026</v>
      </c>
      <c r="U42" s="182">
        <v>4.080162637090134</v>
      </c>
      <c r="V42" s="182">
        <v>4.9908708950847167</v>
      </c>
      <c r="W42" s="182">
        <v>5.1584240013031746</v>
      </c>
      <c r="X42" s="182">
        <v>6.7577323914109231</v>
      </c>
      <c r="Y42" s="182">
        <v>5.5883882537917104</v>
      </c>
      <c r="Z42" s="182">
        <v>7.8475170892474653</v>
      </c>
      <c r="AA42" s="182">
        <v>8.0615708832086632</v>
      </c>
      <c r="AB42" s="182">
        <v>7.0451984267231333</v>
      </c>
      <c r="AC42" s="182">
        <v>6.6366030354540255</v>
      </c>
      <c r="AD42" s="182">
        <v>9.2211156559439029</v>
      </c>
      <c r="AE42" s="182">
        <v>9.8199236103789449</v>
      </c>
      <c r="AF42" s="182">
        <v>10.656837564877614</v>
      </c>
      <c r="AG42" s="182">
        <v>9.9459109115350017</v>
      </c>
      <c r="AH42" s="182">
        <v>9.3528739252328918</v>
      </c>
      <c r="AI42" s="182">
        <v>10.195013993548995</v>
      </c>
      <c r="AJ42" s="182">
        <v>10.754551398830916</v>
      </c>
      <c r="AK42" s="182">
        <v>14.488098434465247</v>
      </c>
      <c r="AL42" s="182">
        <v>13.988128458648038</v>
      </c>
      <c r="AM42" s="182">
        <v>23.09397150537119</v>
      </c>
      <c r="AN42" s="182">
        <v>32.548048800954838</v>
      </c>
      <c r="AO42" s="182">
        <v>25.347059971728978</v>
      </c>
      <c r="AP42" s="182">
        <v>27.945655130565775</v>
      </c>
      <c r="AQ42" s="182">
        <v>29.298011905859564</v>
      </c>
      <c r="AR42" s="182">
        <v>29.065751872942592</v>
      </c>
      <c r="AS42" s="182">
        <v>20.473023194593967</v>
      </c>
      <c r="AT42" s="183">
        <v>12.812473329945488</v>
      </c>
    </row>
    <row r="43" spans="2:46" s="9" customFormat="1" ht="11.25" customHeight="1" x14ac:dyDescent="0.2">
      <c r="B43" s="133" t="s">
        <v>55</v>
      </c>
      <c r="C43" s="115">
        <v>1115</v>
      </c>
      <c r="D43" s="116">
        <v>887</v>
      </c>
      <c r="E43" s="116">
        <v>811</v>
      </c>
      <c r="F43" s="116">
        <v>1036</v>
      </c>
      <c r="G43" s="116">
        <v>1423</v>
      </c>
      <c r="H43" s="116">
        <v>1178</v>
      </c>
      <c r="I43" s="116">
        <v>1125</v>
      </c>
      <c r="J43" s="116">
        <v>1415</v>
      </c>
      <c r="K43" s="116">
        <v>1978</v>
      </c>
      <c r="L43" s="116">
        <v>1876</v>
      </c>
      <c r="M43" s="116">
        <v>1339</v>
      </c>
      <c r="N43" s="116">
        <v>1572</v>
      </c>
      <c r="O43" s="116">
        <v>1987</v>
      </c>
      <c r="P43" s="116">
        <v>1698</v>
      </c>
      <c r="Q43" s="116">
        <v>1569</v>
      </c>
      <c r="R43" s="116">
        <v>1819</v>
      </c>
      <c r="S43" s="116">
        <v>2005</v>
      </c>
      <c r="T43" s="116">
        <v>1801</v>
      </c>
      <c r="U43" s="116">
        <v>1620</v>
      </c>
      <c r="V43" s="116">
        <v>1923</v>
      </c>
      <c r="W43" s="116">
        <v>2303</v>
      </c>
      <c r="X43" s="116">
        <v>1947</v>
      </c>
      <c r="Y43" s="116">
        <v>1871</v>
      </c>
      <c r="Z43" s="116">
        <v>2163</v>
      </c>
      <c r="AA43" s="116">
        <v>2654</v>
      </c>
      <c r="AB43" s="116">
        <v>2190</v>
      </c>
      <c r="AC43" s="116">
        <v>2104</v>
      </c>
      <c r="AD43" s="116">
        <v>2495</v>
      </c>
      <c r="AE43" s="116">
        <v>2856</v>
      </c>
      <c r="AF43" s="116">
        <v>2501</v>
      </c>
      <c r="AG43" s="116">
        <v>2377</v>
      </c>
      <c r="AH43" s="116">
        <v>2495</v>
      </c>
      <c r="AI43" s="116">
        <v>2964</v>
      </c>
      <c r="AJ43" s="116">
        <v>2464</v>
      </c>
      <c r="AK43" s="116">
        <v>2403</v>
      </c>
      <c r="AL43" s="116">
        <v>2900</v>
      </c>
      <c r="AM43" s="116">
        <v>3527</v>
      </c>
      <c r="AN43" s="116">
        <v>3232</v>
      </c>
      <c r="AO43" s="116">
        <v>2931</v>
      </c>
      <c r="AP43" s="116">
        <v>3338</v>
      </c>
      <c r="AQ43" s="116">
        <v>3483</v>
      </c>
      <c r="AR43" s="116">
        <v>3099</v>
      </c>
      <c r="AS43" s="116">
        <v>2454</v>
      </c>
      <c r="AT43" s="117">
        <v>1908</v>
      </c>
    </row>
    <row r="44" spans="2:46" s="9" customFormat="1" ht="11.25" customHeight="1" x14ac:dyDescent="0.2">
      <c r="B44" s="133" t="s">
        <v>62</v>
      </c>
      <c r="C44" s="118">
        <v>416</v>
      </c>
      <c r="D44" s="201">
        <v>321</v>
      </c>
      <c r="E44" s="201">
        <v>322</v>
      </c>
      <c r="F44" s="201">
        <v>398</v>
      </c>
      <c r="G44" s="201">
        <v>570</v>
      </c>
      <c r="H44" s="201">
        <v>492</v>
      </c>
      <c r="I44" s="201">
        <v>530</v>
      </c>
      <c r="J44" s="201">
        <v>580</v>
      </c>
      <c r="K44" s="201">
        <v>835</v>
      </c>
      <c r="L44" s="201">
        <v>692</v>
      </c>
      <c r="M44" s="201">
        <v>626</v>
      </c>
      <c r="N44" s="201">
        <v>719</v>
      </c>
      <c r="O44" s="201">
        <v>881</v>
      </c>
      <c r="P44" s="201">
        <v>779</v>
      </c>
      <c r="Q44" s="201">
        <v>703</v>
      </c>
      <c r="R44" s="201">
        <v>828</v>
      </c>
      <c r="S44" s="201">
        <v>891</v>
      </c>
      <c r="T44" s="201">
        <v>815</v>
      </c>
      <c r="U44" s="201">
        <v>755</v>
      </c>
      <c r="V44" s="201">
        <v>786</v>
      </c>
      <c r="W44" s="201">
        <v>931</v>
      </c>
      <c r="X44" s="201">
        <v>829</v>
      </c>
      <c r="Y44" s="201">
        <v>803</v>
      </c>
      <c r="Z44" s="201">
        <v>879</v>
      </c>
      <c r="AA44" s="201">
        <v>1089</v>
      </c>
      <c r="AB44" s="201">
        <v>888</v>
      </c>
      <c r="AC44" s="201">
        <v>855</v>
      </c>
      <c r="AD44" s="201">
        <v>1003</v>
      </c>
      <c r="AE44" s="201">
        <v>1127</v>
      </c>
      <c r="AF44" s="201">
        <v>989</v>
      </c>
      <c r="AG44" s="201">
        <v>942</v>
      </c>
      <c r="AH44" s="201">
        <v>1024</v>
      </c>
      <c r="AI44" s="201">
        <v>1175</v>
      </c>
      <c r="AJ44" s="201">
        <v>969</v>
      </c>
      <c r="AK44" s="201">
        <v>945</v>
      </c>
      <c r="AL44" s="201">
        <v>1092</v>
      </c>
      <c r="AM44" s="201">
        <v>1296</v>
      </c>
      <c r="AN44" s="201">
        <v>1272</v>
      </c>
      <c r="AO44" s="201">
        <v>1153</v>
      </c>
      <c r="AP44" s="201">
        <v>1272</v>
      </c>
      <c r="AQ44" s="201">
        <v>1232</v>
      </c>
      <c r="AR44" s="201">
        <v>1146</v>
      </c>
      <c r="AS44" s="201">
        <v>829</v>
      </c>
      <c r="AT44" s="119">
        <v>531</v>
      </c>
    </row>
    <row r="45" spans="2:46" s="9" customFormat="1" ht="11.25" customHeight="1" x14ac:dyDescent="0.2">
      <c r="B45" s="133" t="s">
        <v>64</v>
      </c>
      <c r="C45" s="115">
        <v>478</v>
      </c>
      <c r="D45" s="116">
        <v>365</v>
      </c>
      <c r="E45" s="116">
        <v>336</v>
      </c>
      <c r="F45" s="116">
        <v>453</v>
      </c>
      <c r="G45" s="116">
        <v>580</v>
      </c>
      <c r="H45" s="116">
        <v>426</v>
      </c>
      <c r="I45" s="116">
        <v>416</v>
      </c>
      <c r="J45" s="116">
        <v>572</v>
      </c>
      <c r="K45" s="116">
        <v>802</v>
      </c>
      <c r="L45" s="116">
        <v>760</v>
      </c>
      <c r="M45" s="116">
        <v>497</v>
      </c>
      <c r="N45" s="116">
        <v>584</v>
      </c>
      <c r="O45" s="116">
        <v>734</v>
      </c>
      <c r="P45" s="116">
        <v>575</v>
      </c>
      <c r="Q45" s="116">
        <v>589</v>
      </c>
      <c r="R45" s="116">
        <v>669</v>
      </c>
      <c r="S45" s="116">
        <v>704</v>
      </c>
      <c r="T45" s="116">
        <v>643</v>
      </c>
      <c r="U45" s="116">
        <v>546</v>
      </c>
      <c r="V45" s="116">
        <v>764</v>
      </c>
      <c r="W45" s="116">
        <v>863</v>
      </c>
      <c r="X45" s="116">
        <v>707</v>
      </c>
      <c r="Y45" s="116">
        <v>694</v>
      </c>
      <c r="Z45" s="116">
        <v>835</v>
      </c>
      <c r="AA45" s="116">
        <v>970</v>
      </c>
      <c r="AB45" s="116">
        <v>793</v>
      </c>
      <c r="AC45" s="116">
        <v>751</v>
      </c>
      <c r="AD45" s="116">
        <v>920</v>
      </c>
      <c r="AE45" s="116">
        <v>1000</v>
      </c>
      <c r="AF45" s="116">
        <v>848</v>
      </c>
      <c r="AG45" s="116">
        <v>827</v>
      </c>
      <c r="AH45" s="116">
        <v>854</v>
      </c>
      <c r="AI45" s="116">
        <v>968</v>
      </c>
      <c r="AJ45" s="116">
        <v>772</v>
      </c>
      <c r="AK45" s="116">
        <v>780</v>
      </c>
      <c r="AL45" s="116">
        <v>946</v>
      </c>
      <c r="AM45" s="116">
        <v>1167</v>
      </c>
      <c r="AN45" s="116">
        <v>1010</v>
      </c>
      <c r="AO45" s="116">
        <v>882</v>
      </c>
      <c r="AP45" s="116">
        <v>1116</v>
      </c>
      <c r="AQ45" s="116">
        <v>1130</v>
      </c>
      <c r="AR45" s="116">
        <v>986</v>
      </c>
      <c r="AS45" s="116">
        <v>863</v>
      </c>
      <c r="AT45" s="117">
        <v>746</v>
      </c>
    </row>
    <row r="46" spans="2:46" s="9" customFormat="1" ht="11.25" customHeight="1" x14ac:dyDescent="0.2">
      <c r="B46" s="133" t="s">
        <v>65</v>
      </c>
      <c r="C46" s="118">
        <v>214</v>
      </c>
      <c r="D46" s="201">
        <v>189</v>
      </c>
      <c r="E46" s="201">
        <v>142</v>
      </c>
      <c r="F46" s="201">
        <v>173</v>
      </c>
      <c r="G46" s="201">
        <v>261</v>
      </c>
      <c r="H46" s="201">
        <v>246</v>
      </c>
      <c r="I46" s="201">
        <v>169</v>
      </c>
      <c r="J46" s="201">
        <v>238</v>
      </c>
      <c r="K46" s="201">
        <v>323</v>
      </c>
      <c r="L46" s="201">
        <v>396</v>
      </c>
      <c r="M46" s="201">
        <v>199</v>
      </c>
      <c r="N46" s="201">
        <v>245</v>
      </c>
      <c r="O46" s="201">
        <v>342</v>
      </c>
      <c r="P46" s="201">
        <v>323</v>
      </c>
      <c r="Q46" s="201">
        <v>257</v>
      </c>
      <c r="R46" s="201">
        <v>289</v>
      </c>
      <c r="S46" s="201">
        <v>380</v>
      </c>
      <c r="T46" s="201">
        <v>310</v>
      </c>
      <c r="U46" s="201">
        <v>288</v>
      </c>
      <c r="V46" s="201">
        <v>338</v>
      </c>
      <c r="W46" s="201">
        <v>479</v>
      </c>
      <c r="X46" s="201">
        <v>379</v>
      </c>
      <c r="Y46" s="201">
        <v>341</v>
      </c>
      <c r="Z46" s="201">
        <v>399</v>
      </c>
      <c r="AA46" s="201">
        <v>544</v>
      </c>
      <c r="AB46" s="201">
        <v>451</v>
      </c>
      <c r="AC46" s="201">
        <v>442</v>
      </c>
      <c r="AD46" s="201">
        <v>507</v>
      </c>
      <c r="AE46" s="201">
        <v>658</v>
      </c>
      <c r="AF46" s="201">
        <v>583</v>
      </c>
      <c r="AG46" s="201">
        <v>532</v>
      </c>
      <c r="AH46" s="201">
        <v>547</v>
      </c>
      <c r="AI46" s="201">
        <v>728</v>
      </c>
      <c r="AJ46" s="201">
        <v>625</v>
      </c>
      <c r="AK46" s="201">
        <v>593</v>
      </c>
      <c r="AL46" s="201">
        <v>744</v>
      </c>
      <c r="AM46" s="201">
        <v>949</v>
      </c>
      <c r="AN46" s="201">
        <v>841</v>
      </c>
      <c r="AO46" s="201">
        <v>772</v>
      </c>
      <c r="AP46" s="201">
        <v>818</v>
      </c>
      <c r="AQ46" s="201">
        <v>991</v>
      </c>
      <c r="AR46" s="201">
        <v>835</v>
      </c>
      <c r="AS46" s="201">
        <v>647</v>
      </c>
      <c r="AT46" s="119">
        <v>546</v>
      </c>
    </row>
    <row r="47" spans="2:46" s="9" customFormat="1" ht="11.25" customHeight="1" x14ac:dyDescent="0.2">
      <c r="B47" s="133" t="s">
        <v>63</v>
      </c>
      <c r="C47" s="115">
        <v>7</v>
      </c>
      <c r="D47" s="116">
        <v>12</v>
      </c>
      <c r="E47" s="116">
        <v>11</v>
      </c>
      <c r="F47" s="116">
        <v>12</v>
      </c>
      <c r="G47" s="116">
        <v>12</v>
      </c>
      <c r="H47" s="116">
        <v>14</v>
      </c>
      <c r="I47" s="116">
        <v>10</v>
      </c>
      <c r="J47" s="116">
        <v>25</v>
      </c>
      <c r="K47" s="116">
        <v>18</v>
      </c>
      <c r="L47" s="116">
        <v>28</v>
      </c>
      <c r="M47" s="116">
        <v>17</v>
      </c>
      <c r="N47" s="116">
        <v>24</v>
      </c>
      <c r="O47" s="116">
        <v>30</v>
      </c>
      <c r="P47" s="116">
        <v>21</v>
      </c>
      <c r="Q47" s="116">
        <v>20</v>
      </c>
      <c r="R47" s="116">
        <v>33</v>
      </c>
      <c r="S47" s="116">
        <v>30</v>
      </c>
      <c r="T47" s="116">
        <v>33</v>
      </c>
      <c r="U47" s="116">
        <v>31</v>
      </c>
      <c r="V47" s="116">
        <v>35</v>
      </c>
      <c r="W47" s="116">
        <v>30</v>
      </c>
      <c r="X47" s="116">
        <v>32</v>
      </c>
      <c r="Y47" s="116">
        <v>33</v>
      </c>
      <c r="Z47" s="116">
        <v>50</v>
      </c>
      <c r="AA47" s="116">
        <v>51</v>
      </c>
      <c r="AB47" s="116">
        <v>58</v>
      </c>
      <c r="AC47" s="116">
        <v>56</v>
      </c>
      <c r="AD47" s="116">
        <v>65</v>
      </c>
      <c r="AE47" s="116">
        <v>71</v>
      </c>
      <c r="AF47" s="116">
        <v>81</v>
      </c>
      <c r="AG47" s="116">
        <v>76</v>
      </c>
      <c r="AH47" s="116">
        <v>70</v>
      </c>
      <c r="AI47" s="116">
        <v>93</v>
      </c>
      <c r="AJ47" s="116">
        <v>98</v>
      </c>
      <c r="AK47" s="116">
        <v>85</v>
      </c>
      <c r="AL47" s="116">
        <v>118</v>
      </c>
      <c r="AM47" s="116">
        <v>115</v>
      </c>
      <c r="AN47" s="116">
        <v>109</v>
      </c>
      <c r="AO47" s="116">
        <v>124</v>
      </c>
      <c r="AP47" s="116">
        <v>132</v>
      </c>
      <c r="AQ47" s="116">
        <v>130</v>
      </c>
      <c r="AR47" s="116">
        <v>132</v>
      </c>
      <c r="AS47" s="116">
        <v>115</v>
      </c>
      <c r="AT47" s="117">
        <v>85</v>
      </c>
    </row>
    <row r="48" spans="2:46" s="9" customFormat="1" ht="11.25" customHeight="1" x14ac:dyDescent="0.2">
      <c r="B48" s="134" t="s">
        <v>9</v>
      </c>
      <c r="C48" s="176">
        <v>1115</v>
      </c>
      <c r="D48" s="177">
        <v>887</v>
      </c>
      <c r="E48" s="177">
        <v>811</v>
      </c>
      <c r="F48" s="177">
        <v>1036</v>
      </c>
      <c r="G48" s="177">
        <v>1423</v>
      </c>
      <c r="H48" s="177">
        <v>1178</v>
      </c>
      <c r="I48" s="177">
        <v>1125</v>
      </c>
      <c r="J48" s="177">
        <v>1415</v>
      </c>
      <c r="K48" s="177">
        <v>1978</v>
      </c>
      <c r="L48" s="177">
        <v>1876</v>
      </c>
      <c r="M48" s="177">
        <v>1339</v>
      </c>
      <c r="N48" s="177">
        <v>1572</v>
      </c>
      <c r="O48" s="177">
        <v>1987</v>
      </c>
      <c r="P48" s="177">
        <v>1698</v>
      </c>
      <c r="Q48" s="177">
        <v>1569</v>
      </c>
      <c r="R48" s="177">
        <v>1819</v>
      </c>
      <c r="S48" s="177">
        <v>2005</v>
      </c>
      <c r="T48" s="177">
        <v>1801</v>
      </c>
      <c r="U48" s="177">
        <v>1620</v>
      </c>
      <c r="V48" s="177">
        <v>1923</v>
      </c>
      <c r="W48" s="177">
        <v>2303</v>
      </c>
      <c r="X48" s="177">
        <v>1947</v>
      </c>
      <c r="Y48" s="177">
        <v>1871</v>
      </c>
      <c r="Z48" s="177">
        <v>2163</v>
      </c>
      <c r="AA48" s="177">
        <v>2654</v>
      </c>
      <c r="AB48" s="177">
        <v>2190</v>
      </c>
      <c r="AC48" s="177">
        <v>2104</v>
      </c>
      <c r="AD48" s="177">
        <v>2495</v>
      </c>
      <c r="AE48" s="177">
        <v>2856</v>
      </c>
      <c r="AF48" s="177">
        <v>2501</v>
      </c>
      <c r="AG48" s="177">
        <v>2377</v>
      </c>
      <c r="AH48" s="177">
        <v>2495</v>
      </c>
      <c r="AI48" s="177">
        <v>2964</v>
      </c>
      <c r="AJ48" s="177">
        <v>2464</v>
      </c>
      <c r="AK48" s="177">
        <v>2403</v>
      </c>
      <c r="AL48" s="177">
        <v>2900</v>
      </c>
      <c r="AM48" s="177">
        <v>3527</v>
      </c>
      <c r="AN48" s="177">
        <v>3232</v>
      </c>
      <c r="AO48" s="177">
        <v>2931</v>
      </c>
      <c r="AP48" s="177">
        <v>3338</v>
      </c>
      <c r="AQ48" s="177">
        <v>3662</v>
      </c>
      <c r="AR48" s="177">
        <v>3324</v>
      </c>
      <c r="AS48" s="177">
        <v>2804</v>
      </c>
      <c r="AT48" s="178">
        <v>2593</v>
      </c>
    </row>
    <row r="49" spans="2:43" s="9" customFormat="1" ht="11.25" customHeight="1" x14ac:dyDescent="0.2">
      <c r="B49" s="9" t="s">
        <v>41</v>
      </c>
    </row>
    <row r="50" spans="2:43" s="9" customFormat="1" ht="11.25" customHeight="1" x14ac:dyDescent="0.2"/>
    <row r="51" spans="2:43" s="9" customFormat="1" ht="11.25" customHeight="1" x14ac:dyDescent="0.2"/>
    <row r="52" spans="2:43" s="9" customFormat="1" ht="11.25" customHeight="1" x14ac:dyDescent="0.2">
      <c r="AN52" s="130"/>
    </row>
    <row r="53" spans="2:43" s="9" customFormat="1" ht="11.25" customHeight="1" x14ac:dyDescent="0.2"/>
    <row r="54" spans="2:43" s="9" customFormat="1" ht="11.25" customHeight="1" x14ac:dyDescent="0.2">
      <c r="AQ54" s="130"/>
    </row>
    <row r="55" spans="2:43" s="9" customFormat="1" ht="11.25" customHeight="1" x14ac:dyDescent="0.2"/>
    <row r="56" spans="2:43" s="9" customFormat="1" ht="11.25" customHeight="1" x14ac:dyDescent="0.2"/>
    <row r="57" spans="2:43" s="9" customFormat="1" ht="11.25" customHeight="1" x14ac:dyDescent="0.2"/>
    <row r="58" spans="2:43" s="9" customFormat="1" ht="11.25" customHeight="1" x14ac:dyDescent="0.2">
      <c r="AN58" s="131"/>
    </row>
    <row r="59" spans="2:43" s="9" customFormat="1" ht="11.25" customHeight="1" x14ac:dyDescent="0.2">
      <c r="AQ59" s="131"/>
    </row>
    <row r="60" spans="2:43" s="9" customFormat="1" ht="11.25" customHeight="1" x14ac:dyDescent="0.2"/>
    <row r="61" spans="2:43" s="9" customFormat="1" ht="11.25" customHeight="1" x14ac:dyDescent="0.2"/>
    <row r="62" spans="2:43" s="9" customFormat="1" ht="11.25" customHeight="1" x14ac:dyDescent="0.2"/>
    <row r="63" spans="2:43" s="9" customFormat="1" ht="11.25" customHeight="1" x14ac:dyDescent="0.2"/>
    <row r="64" spans="2:43" s="9" customFormat="1" ht="11.25" customHeight="1" x14ac:dyDescent="0.2"/>
    <row r="65" s="9" customFormat="1" ht="11.25" customHeight="1" x14ac:dyDescent="0.2"/>
    <row r="66" s="9" customFormat="1" ht="11.25" customHeight="1" x14ac:dyDescent="0.2"/>
    <row r="67" s="9" customFormat="1" ht="11.25" customHeight="1" x14ac:dyDescent="0.2"/>
    <row r="68" s="9" customFormat="1" ht="11.25" customHeight="1" x14ac:dyDescent="0.2"/>
    <row r="69" s="9" customFormat="1" ht="11.25" customHeight="1" x14ac:dyDescent="0.2"/>
  </sheetData>
  <mergeCells count="11">
    <mergeCell ref="W40:Z40"/>
    <mergeCell ref="C40:F40"/>
    <mergeCell ref="G40:J40"/>
    <mergeCell ref="K40:N40"/>
    <mergeCell ref="O40:R40"/>
    <mergeCell ref="S40:V40"/>
    <mergeCell ref="AA40:AD40"/>
    <mergeCell ref="AE40:AH40"/>
    <mergeCell ref="AI40:AL40"/>
    <mergeCell ref="AM40:AP40"/>
    <mergeCell ref="AQ40:AT40"/>
  </mergeCells>
  <pageMargins left="0.7" right="0.7" top="0.75" bottom="0.75" header="0.3" footer="0.3"/>
  <pageSetup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970E3-B310-4994-A9A7-C07448C744A0}">
  <sheetPr>
    <tabColor theme="4"/>
  </sheetPr>
  <dimension ref="B1:AB14"/>
  <sheetViews>
    <sheetView showGridLines="0" workbookViewId="0">
      <selection activeCell="R6" sqref="R6"/>
    </sheetView>
  </sheetViews>
  <sheetFormatPr defaultColWidth="7.83203125" defaultRowHeight="11.25" customHeight="1" x14ac:dyDescent="0.3"/>
  <cols>
    <col min="1" max="1" width="2.5" style="32" customWidth="1"/>
    <col min="2" max="2" width="22.5" style="32" customWidth="1"/>
    <col min="3" max="16" width="7.5" style="32" customWidth="1"/>
    <col min="17" max="17" width="22.5" style="32" customWidth="1"/>
    <col min="18" max="28" width="7.5" style="32" customWidth="1"/>
    <col min="29" max="34" width="6.5" style="32" customWidth="1"/>
    <col min="35" max="16384" width="7.83203125" style="32"/>
  </cols>
  <sheetData>
    <row r="1" spans="2:28" ht="11.25" customHeight="1" x14ac:dyDescent="0.3">
      <c r="E1" s="184"/>
    </row>
    <row r="6" spans="2:28" ht="11.25" customHeight="1" x14ac:dyDescent="0.3">
      <c r="C6" s="39" t="s">
        <v>110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2"/>
      <c r="R6" s="39" t="s">
        <v>111</v>
      </c>
      <c r="S6" s="31"/>
      <c r="T6" s="31"/>
      <c r="AB6" s="185"/>
    </row>
    <row r="7" spans="2:28" ht="11.25" customHeight="1" x14ac:dyDescent="0.3">
      <c r="B7" s="43"/>
      <c r="C7" s="44">
        <v>2012</v>
      </c>
      <c r="D7" s="45">
        <v>2013</v>
      </c>
      <c r="E7" s="45">
        <v>2014</v>
      </c>
      <c r="F7" s="45">
        <v>2015</v>
      </c>
      <c r="G7" s="45">
        <v>2016</v>
      </c>
      <c r="H7" s="45">
        <v>2017</v>
      </c>
      <c r="I7" s="45">
        <v>2018</v>
      </c>
      <c r="J7" s="45">
        <v>2019</v>
      </c>
      <c r="K7" s="45">
        <v>2020</v>
      </c>
      <c r="L7" s="45">
        <v>2021</v>
      </c>
      <c r="M7" s="335">
        <v>2022</v>
      </c>
      <c r="Q7" s="43"/>
      <c r="R7" s="44">
        <v>2012</v>
      </c>
      <c r="S7" s="45">
        <v>2013</v>
      </c>
      <c r="T7" s="45">
        <v>2014</v>
      </c>
      <c r="U7" s="45">
        <v>2015</v>
      </c>
      <c r="V7" s="45">
        <v>2016</v>
      </c>
      <c r="W7" s="45">
        <v>2017</v>
      </c>
      <c r="X7" s="45">
        <v>2018</v>
      </c>
      <c r="Y7" s="45">
        <v>2019</v>
      </c>
      <c r="Z7" s="45">
        <v>2020</v>
      </c>
      <c r="AA7" s="45">
        <v>2021</v>
      </c>
      <c r="AB7" s="335">
        <v>2022</v>
      </c>
    </row>
    <row r="8" spans="2:28" ht="11.25" customHeight="1" x14ac:dyDescent="0.3">
      <c r="B8" s="46" t="s">
        <v>107</v>
      </c>
      <c r="C8" s="186">
        <v>1457</v>
      </c>
      <c r="D8" s="187">
        <v>2172</v>
      </c>
      <c r="E8" s="187">
        <v>2872</v>
      </c>
      <c r="F8" s="187">
        <v>3191</v>
      </c>
      <c r="G8" s="187">
        <v>3247</v>
      </c>
      <c r="H8" s="187">
        <v>3442</v>
      </c>
      <c r="I8" s="187">
        <v>3835</v>
      </c>
      <c r="J8" s="187">
        <v>4082</v>
      </c>
      <c r="K8" s="187">
        <v>4181</v>
      </c>
      <c r="L8" s="187">
        <v>4993</v>
      </c>
      <c r="M8" s="188">
        <v>3738</v>
      </c>
      <c r="Q8" s="46" t="s">
        <v>107</v>
      </c>
      <c r="R8" s="47">
        <v>0.82122956163620919</v>
      </c>
      <c r="S8" s="48">
        <v>1.0040038613072249</v>
      </c>
      <c r="T8" s="48">
        <v>1.3418860402013839</v>
      </c>
      <c r="U8" s="48">
        <v>2.0154724629988658</v>
      </c>
      <c r="V8" s="48">
        <v>2.526942428955957</v>
      </c>
      <c r="W8" s="48">
        <v>3.0031214408572358</v>
      </c>
      <c r="X8" s="48">
        <v>3.45843444399318</v>
      </c>
      <c r="Y8" s="48">
        <v>3.9737652653396629</v>
      </c>
      <c r="Z8" s="48">
        <v>4.9507391906695783</v>
      </c>
      <c r="AA8" s="48">
        <v>8.409491548692106</v>
      </c>
      <c r="AB8" s="49">
        <v>8.544865849042985</v>
      </c>
    </row>
    <row r="9" spans="2:28" ht="11.25" customHeight="1" x14ac:dyDescent="0.3">
      <c r="B9" s="50" t="s">
        <v>108</v>
      </c>
      <c r="C9" s="106">
        <v>1632</v>
      </c>
      <c r="D9" s="197">
        <v>1994</v>
      </c>
      <c r="E9" s="197">
        <v>2643</v>
      </c>
      <c r="F9" s="197">
        <v>2567</v>
      </c>
      <c r="G9" s="197">
        <v>2657</v>
      </c>
      <c r="H9" s="197">
        <v>3099</v>
      </c>
      <c r="I9" s="197">
        <v>3434</v>
      </c>
      <c r="J9" s="197">
        <v>3529</v>
      </c>
      <c r="K9" s="197">
        <v>3466</v>
      </c>
      <c r="L9" s="197">
        <v>4175</v>
      </c>
      <c r="M9" s="107">
        <v>3725</v>
      </c>
      <c r="Q9" s="50" t="s">
        <v>108</v>
      </c>
      <c r="R9" s="51">
        <v>3.5070794046925511</v>
      </c>
      <c r="S9" s="199">
        <v>3.7296034473906459</v>
      </c>
      <c r="T9" s="199">
        <v>4.4127347953316134</v>
      </c>
      <c r="U9" s="199">
        <v>6.2411757892273654</v>
      </c>
      <c r="V9" s="199">
        <v>7.3726805919850458</v>
      </c>
      <c r="W9" s="199">
        <v>9.1263161390791687</v>
      </c>
      <c r="X9" s="199">
        <v>10.861465818032512</v>
      </c>
      <c r="Y9" s="199">
        <v>13.228954220743093</v>
      </c>
      <c r="Z9" s="199">
        <v>13.824263306982296</v>
      </c>
      <c r="AA9" s="199">
        <v>29.899058745225812</v>
      </c>
      <c r="AB9" s="52">
        <v>23.016895739428701</v>
      </c>
    </row>
    <row r="10" spans="2:28" ht="11.25" customHeight="1" x14ac:dyDescent="0.3">
      <c r="B10" s="50" t="s">
        <v>109</v>
      </c>
      <c r="C10" s="108">
        <v>718</v>
      </c>
      <c r="D10" s="198">
        <v>914</v>
      </c>
      <c r="E10" s="198">
        <v>1163</v>
      </c>
      <c r="F10" s="198">
        <v>1211</v>
      </c>
      <c r="G10" s="198">
        <v>1316</v>
      </c>
      <c r="H10" s="198">
        <v>1598</v>
      </c>
      <c r="I10" s="198">
        <v>1944</v>
      </c>
      <c r="J10" s="198">
        <v>2320</v>
      </c>
      <c r="K10" s="198">
        <v>2690</v>
      </c>
      <c r="L10" s="198">
        <v>3380</v>
      </c>
      <c r="M10" s="109">
        <v>3019</v>
      </c>
      <c r="Q10" s="50" t="s">
        <v>109</v>
      </c>
      <c r="R10" s="189">
        <v>2.91772823253145</v>
      </c>
      <c r="S10" s="200">
        <v>3.8770681999186305</v>
      </c>
      <c r="T10" s="200">
        <v>5.4323380123642799</v>
      </c>
      <c r="U10" s="200">
        <v>8.4029769641777747</v>
      </c>
      <c r="V10" s="200">
        <v>6.3647186212929601</v>
      </c>
      <c r="W10" s="200">
        <v>10.030704763804669</v>
      </c>
      <c r="X10" s="200">
        <v>13.55870451270702</v>
      </c>
      <c r="Y10" s="200">
        <v>17.093594215164991</v>
      </c>
      <c r="Z10" s="200">
        <v>20.868834223668344</v>
      </c>
      <c r="AA10" s="200">
        <v>47.096309001427691</v>
      </c>
      <c r="AB10" s="190">
        <v>43.476354227402808</v>
      </c>
    </row>
    <row r="11" spans="2:28" ht="11.25" customHeight="1" x14ac:dyDescent="0.3">
      <c r="B11" s="179" t="s">
        <v>40</v>
      </c>
      <c r="C11" s="191">
        <v>42</v>
      </c>
      <c r="D11" s="192">
        <v>61</v>
      </c>
      <c r="E11" s="192">
        <v>87</v>
      </c>
      <c r="F11" s="192">
        <v>104</v>
      </c>
      <c r="G11" s="192">
        <v>129</v>
      </c>
      <c r="H11" s="192">
        <v>145</v>
      </c>
      <c r="I11" s="192">
        <v>230</v>
      </c>
      <c r="J11" s="192">
        <v>298</v>
      </c>
      <c r="K11" s="192">
        <v>394</v>
      </c>
      <c r="L11" s="192">
        <v>480</v>
      </c>
      <c r="M11" s="193">
        <v>462</v>
      </c>
      <c r="Q11" s="134" t="s">
        <v>40</v>
      </c>
      <c r="R11" s="194">
        <v>0.28991132823505994</v>
      </c>
      <c r="S11" s="195">
        <v>0.73765467199309986</v>
      </c>
      <c r="T11" s="195">
        <v>1.2186921424277999</v>
      </c>
      <c r="U11" s="195">
        <v>2.5689089402905996</v>
      </c>
      <c r="V11" s="195">
        <v>2.8177555854462999</v>
      </c>
      <c r="W11" s="195">
        <v>3.1919193920122009</v>
      </c>
      <c r="X11" s="195">
        <v>3.0858832265970304</v>
      </c>
      <c r="Y11" s="195">
        <v>5.4792323107767009</v>
      </c>
      <c r="Z11" s="195">
        <v>9.7819555641729998</v>
      </c>
      <c r="AA11" s="195">
        <v>23.529876113275222</v>
      </c>
      <c r="AB11" s="196">
        <v>16.611144487467136</v>
      </c>
    </row>
    <row r="12" spans="2:28" ht="11.25" customHeight="1" x14ac:dyDescent="0.3">
      <c r="B12" s="37" t="s">
        <v>41</v>
      </c>
      <c r="Q12" s="37" t="s">
        <v>41</v>
      </c>
    </row>
    <row r="14" spans="2:28" ht="11.25" customHeight="1" x14ac:dyDescent="0.3">
      <c r="B14" s="10"/>
      <c r="Q14" s="10"/>
    </row>
  </sheetData>
  <pageMargins left="0.7" right="0.7" top="0.75" bottom="0.75" header="0.3" footer="0.3"/>
  <pageSetup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39435-4DD8-4166-8796-0A0887FE43FB}">
  <sheetPr>
    <tabColor theme="4"/>
  </sheetPr>
  <dimension ref="A1:AH29"/>
  <sheetViews>
    <sheetView showGridLines="0" zoomScaleNormal="100" workbookViewId="0">
      <selection activeCell="G6" sqref="G6"/>
    </sheetView>
  </sheetViews>
  <sheetFormatPr defaultColWidth="7.83203125" defaultRowHeight="11.25" customHeight="1" x14ac:dyDescent="0.3"/>
  <cols>
    <col min="1" max="1" width="2.5" style="41" customWidth="1"/>
    <col min="2" max="2" width="22.5" style="41" customWidth="1"/>
    <col min="3" max="16" width="7.5" style="41" customWidth="1"/>
    <col min="17" max="17" width="22.5" style="41" customWidth="1"/>
    <col min="18" max="28" width="7.5" style="41" customWidth="1"/>
    <col min="29" max="51" width="6.5" style="41" customWidth="1"/>
    <col min="52" max="16384" width="7.83203125" style="41"/>
  </cols>
  <sheetData>
    <row r="1" spans="1:34" ht="11.25" customHeight="1" x14ac:dyDescent="0.3">
      <c r="E1" s="184"/>
    </row>
    <row r="6" spans="1:34" ht="11.25" customHeight="1" x14ac:dyDescent="0.3">
      <c r="B6" s="42"/>
      <c r="C6" s="39" t="s">
        <v>105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2"/>
      <c r="R6" s="39" t="s">
        <v>106</v>
      </c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</row>
    <row r="7" spans="1:34" ht="11.25" customHeight="1" x14ac:dyDescent="0.3">
      <c r="B7" s="43"/>
      <c r="C7" s="45">
        <v>2012</v>
      </c>
      <c r="D7" s="45">
        <v>2013</v>
      </c>
      <c r="E7" s="45">
        <v>2014</v>
      </c>
      <c r="F7" s="45">
        <v>2015</v>
      </c>
      <c r="G7" s="45">
        <v>2016</v>
      </c>
      <c r="H7" s="45">
        <v>2017</v>
      </c>
      <c r="I7" s="45">
        <v>2018</v>
      </c>
      <c r="J7" s="45">
        <v>2019</v>
      </c>
      <c r="K7" s="45">
        <v>2020</v>
      </c>
      <c r="L7" s="45">
        <v>2021</v>
      </c>
      <c r="M7" s="339">
        <v>2022</v>
      </c>
      <c r="Q7" s="43"/>
      <c r="R7" s="45">
        <v>2012</v>
      </c>
      <c r="S7" s="45">
        <v>2013</v>
      </c>
      <c r="T7" s="45">
        <v>2014</v>
      </c>
      <c r="U7" s="45">
        <v>2015</v>
      </c>
      <c r="V7" s="45">
        <v>2016</v>
      </c>
      <c r="W7" s="45">
        <v>2017</v>
      </c>
      <c r="X7" s="45">
        <v>2018</v>
      </c>
      <c r="Y7" s="45">
        <v>2019</v>
      </c>
      <c r="Z7" s="45">
        <v>2020</v>
      </c>
      <c r="AA7" s="45">
        <v>2021</v>
      </c>
      <c r="AB7" s="339">
        <v>2022</v>
      </c>
    </row>
    <row r="8" spans="1:34" ht="11.25" customHeight="1" x14ac:dyDescent="0.3">
      <c r="A8" s="54"/>
      <c r="B8" s="18" t="s">
        <v>14</v>
      </c>
      <c r="C8" s="202">
        <v>630</v>
      </c>
      <c r="D8" s="203">
        <v>874</v>
      </c>
      <c r="E8" s="203">
        <v>1146</v>
      </c>
      <c r="F8" s="203">
        <v>1314</v>
      </c>
      <c r="G8" s="203">
        <v>1427</v>
      </c>
      <c r="H8" s="203">
        <v>1537</v>
      </c>
      <c r="I8" s="203">
        <v>1535</v>
      </c>
      <c r="J8" s="203">
        <v>1519</v>
      </c>
      <c r="K8" s="203">
        <v>1407</v>
      </c>
      <c r="L8" s="203">
        <v>1290</v>
      </c>
      <c r="M8" s="204">
        <v>718</v>
      </c>
      <c r="Q8" s="18" t="s">
        <v>14</v>
      </c>
      <c r="R8" s="34">
        <v>0.40407129385697993</v>
      </c>
      <c r="S8" s="35">
        <v>0.34525430674134516</v>
      </c>
      <c r="T8" s="35">
        <v>0.48638000235901885</v>
      </c>
      <c r="U8" s="35">
        <v>0.72635204326784775</v>
      </c>
      <c r="V8" s="35">
        <v>0.81016082134377032</v>
      </c>
      <c r="W8" s="35">
        <v>1.1522254352115961</v>
      </c>
      <c r="X8" s="35">
        <v>1.0407245513712025</v>
      </c>
      <c r="Y8" s="35">
        <v>1.1145336932035275</v>
      </c>
      <c r="Z8" s="35">
        <v>1.1491829553937118</v>
      </c>
      <c r="AA8" s="35">
        <v>1.2128650219687001</v>
      </c>
      <c r="AB8" s="36">
        <v>0.62497262752711968</v>
      </c>
    </row>
    <row r="9" spans="1:34" ht="11.25" customHeight="1" x14ac:dyDescent="0.3">
      <c r="A9" s="54"/>
      <c r="B9" s="19" t="s">
        <v>15</v>
      </c>
      <c r="C9" s="115">
        <v>811</v>
      </c>
      <c r="D9" s="116">
        <v>1273</v>
      </c>
      <c r="E9" s="116">
        <v>1687</v>
      </c>
      <c r="F9" s="116">
        <v>1832</v>
      </c>
      <c r="G9" s="116">
        <v>1779</v>
      </c>
      <c r="H9" s="116">
        <v>1879</v>
      </c>
      <c r="I9" s="116">
        <v>2239</v>
      </c>
      <c r="J9" s="116">
        <v>2497</v>
      </c>
      <c r="K9" s="116">
        <v>2636</v>
      </c>
      <c r="L9" s="116">
        <v>3511</v>
      </c>
      <c r="M9" s="117">
        <v>2826</v>
      </c>
      <c r="Q9" s="19" t="s">
        <v>15</v>
      </c>
      <c r="R9" s="55">
        <v>0.39035624798712909</v>
      </c>
      <c r="S9" s="205">
        <v>0.62753469252324978</v>
      </c>
      <c r="T9" s="205">
        <v>0.8091221071099246</v>
      </c>
      <c r="U9" s="205">
        <v>1.1710820261921557</v>
      </c>
      <c r="V9" s="205">
        <v>1.6057425078741852</v>
      </c>
      <c r="W9" s="205">
        <v>1.8030881429100003</v>
      </c>
      <c r="X9" s="205">
        <v>2.253029885027479</v>
      </c>
      <c r="Y9" s="205">
        <v>2.7191982925634055</v>
      </c>
      <c r="Z9" s="205">
        <v>3.5942837645631385</v>
      </c>
      <c r="AA9" s="205">
        <v>6.8130718953714053</v>
      </c>
      <c r="AB9" s="56">
        <v>7.3361358266174799</v>
      </c>
    </row>
    <row r="10" spans="1:34" ht="11.25" customHeight="1" x14ac:dyDescent="0.3">
      <c r="A10" s="54"/>
      <c r="B10" s="19" t="s">
        <v>16</v>
      </c>
      <c r="C10" s="118">
        <v>295</v>
      </c>
      <c r="D10" s="201">
        <v>376</v>
      </c>
      <c r="E10" s="201">
        <v>498</v>
      </c>
      <c r="F10" s="201">
        <v>525</v>
      </c>
      <c r="G10" s="201">
        <v>646</v>
      </c>
      <c r="H10" s="201">
        <v>681</v>
      </c>
      <c r="I10" s="201">
        <v>901</v>
      </c>
      <c r="J10" s="201">
        <v>971</v>
      </c>
      <c r="K10" s="201">
        <v>1082</v>
      </c>
      <c r="L10" s="201">
        <v>1348</v>
      </c>
      <c r="M10" s="119">
        <v>1139</v>
      </c>
      <c r="Q10" s="19" t="s">
        <v>16</v>
      </c>
      <c r="R10" s="57">
        <v>0.82915473059769984</v>
      </c>
      <c r="S10" s="206">
        <v>1.2445109515319002</v>
      </c>
      <c r="T10" s="206">
        <v>1.8202040048948303</v>
      </c>
      <c r="U10" s="206">
        <v>2.6655621515026704</v>
      </c>
      <c r="V10" s="206">
        <v>3.4194753978205514</v>
      </c>
      <c r="W10" s="206">
        <v>4.0016082078200474</v>
      </c>
      <c r="X10" s="206">
        <v>5.4249789487786479</v>
      </c>
      <c r="Y10" s="206">
        <v>6.5479053480607634</v>
      </c>
      <c r="Z10" s="206">
        <v>8.5359159200255608</v>
      </c>
      <c r="AA10" s="206">
        <v>14.443192509961817</v>
      </c>
      <c r="AB10" s="58">
        <v>16.566429538034043</v>
      </c>
    </row>
    <row r="11" spans="1:34" ht="11.25" customHeight="1" x14ac:dyDescent="0.3">
      <c r="A11" s="54"/>
      <c r="B11" s="19" t="s">
        <v>17</v>
      </c>
      <c r="C11" s="115">
        <v>127</v>
      </c>
      <c r="D11" s="116">
        <v>146</v>
      </c>
      <c r="E11" s="116">
        <v>193</v>
      </c>
      <c r="F11" s="116">
        <v>193</v>
      </c>
      <c r="G11" s="116">
        <v>191</v>
      </c>
      <c r="H11" s="116">
        <v>249</v>
      </c>
      <c r="I11" s="116">
        <v>314</v>
      </c>
      <c r="J11" s="116">
        <v>310</v>
      </c>
      <c r="K11" s="116">
        <v>384</v>
      </c>
      <c r="L11" s="116">
        <v>472</v>
      </c>
      <c r="M11" s="117">
        <v>381</v>
      </c>
      <c r="Q11" s="19" t="s">
        <v>17</v>
      </c>
      <c r="R11" s="55">
        <v>0.69999349395170019</v>
      </c>
      <c r="S11" s="205">
        <v>0.95337947018530034</v>
      </c>
      <c r="T11" s="205">
        <v>1.5394320347364998</v>
      </c>
      <c r="U11" s="205">
        <v>2.2295086248439997</v>
      </c>
      <c r="V11" s="205">
        <v>2.2251339670926003</v>
      </c>
      <c r="W11" s="205">
        <v>3.5194359545653611</v>
      </c>
      <c r="X11" s="205">
        <v>5.156438022982698</v>
      </c>
      <c r="Y11" s="205">
        <v>6.0128550330077033</v>
      </c>
      <c r="Z11" s="205">
        <v>8.5557750669679944</v>
      </c>
      <c r="AA11" s="205">
        <v>17.159579161035314</v>
      </c>
      <c r="AB11" s="56">
        <v>13.712770491276004</v>
      </c>
    </row>
    <row r="12" spans="1:34" ht="11.25" customHeight="1" x14ac:dyDescent="0.3">
      <c r="A12" s="54"/>
      <c r="B12" s="19" t="s">
        <v>18</v>
      </c>
      <c r="C12" s="118">
        <v>50</v>
      </c>
      <c r="D12" s="201">
        <v>59</v>
      </c>
      <c r="E12" s="201">
        <v>71</v>
      </c>
      <c r="F12" s="201">
        <v>79</v>
      </c>
      <c r="G12" s="201">
        <v>88</v>
      </c>
      <c r="H12" s="201">
        <v>92</v>
      </c>
      <c r="I12" s="201">
        <v>103</v>
      </c>
      <c r="J12" s="201">
        <v>121</v>
      </c>
      <c r="K12" s="201">
        <v>136</v>
      </c>
      <c r="L12" s="201">
        <v>203</v>
      </c>
      <c r="M12" s="119">
        <v>148</v>
      </c>
      <c r="Q12" s="19" t="s">
        <v>18</v>
      </c>
      <c r="R12" s="57">
        <v>0.6126664254987001</v>
      </c>
      <c r="S12" s="206">
        <v>0.55616700207269987</v>
      </c>
      <c r="T12" s="206">
        <v>0.89502911670140006</v>
      </c>
      <c r="U12" s="206">
        <v>1.3744271937379995</v>
      </c>
      <c r="V12" s="206">
        <v>1.7698438127854998</v>
      </c>
      <c r="W12" s="206">
        <v>1.8579499822238992</v>
      </c>
      <c r="X12" s="206">
        <v>2.9223681172110001</v>
      </c>
      <c r="Y12" s="206">
        <v>4.6924196156204534</v>
      </c>
      <c r="Z12" s="206">
        <v>5.8759770873097006</v>
      </c>
      <c r="AA12" s="206">
        <v>17.148106553769001</v>
      </c>
      <c r="AB12" s="58">
        <v>11.635079498327004</v>
      </c>
    </row>
    <row r="13" spans="1:34" ht="11.25" customHeight="1" x14ac:dyDescent="0.3">
      <c r="A13" s="54"/>
      <c r="B13" s="20" t="s">
        <v>19</v>
      </c>
      <c r="C13" s="110">
        <v>29</v>
      </c>
      <c r="D13" s="111">
        <v>30</v>
      </c>
      <c r="E13" s="111">
        <v>35</v>
      </c>
      <c r="F13" s="111">
        <v>50</v>
      </c>
      <c r="G13" s="111">
        <v>53</v>
      </c>
      <c r="H13" s="111">
        <v>42</v>
      </c>
      <c r="I13" s="111">
        <v>64</v>
      </c>
      <c r="J13" s="111">
        <v>65</v>
      </c>
      <c r="K13" s="111">
        <v>82</v>
      </c>
      <c r="L13" s="111">
        <v>136</v>
      </c>
      <c r="M13" s="112">
        <v>91</v>
      </c>
      <c r="Q13" s="20" t="s">
        <v>19</v>
      </c>
      <c r="R13" s="59">
        <v>0.47947435130499999</v>
      </c>
      <c r="S13" s="60">
        <v>0.39917556326146997</v>
      </c>
      <c r="T13" s="60">
        <v>1.3672465912879999</v>
      </c>
      <c r="U13" s="60">
        <v>2.8606686768054299</v>
      </c>
      <c r="V13" s="60">
        <v>1.7985549768647995</v>
      </c>
      <c r="W13" s="60">
        <v>2.9658155666558996</v>
      </c>
      <c r="X13" s="60">
        <v>2.5322916626290004</v>
      </c>
      <c r="Y13" s="60">
        <v>4.209202323036549</v>
      </c>
      <c r="Z13" s="60">
        <v>6.8219035813480016</v>
      </c>
      <c r="AA13" s="60">
        <v>21.030784935544997</v>
      </c>
      <c r="AB13" s="61">
        <v>15.894122699460997</v>
      </c>
    </row>
    <row r="14" spans="1:34" ht="11.25" customHeight="1" x14ac:dyDescent="0.3">
      <c r="A14" s="54"/>
      <c r="B14" s="37" t="s">
        <v>41</v>
      </c>
      <c r="Q14" s="37" t="s">
        <v>41</v>
      </c>
    </row>
    <row r="15" spans="1:34" ht="11.25" customHeight="1" x14ac:dyDescent="0.3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</row>
    <row r="16" spans="1:34" ht="11.25" customHeight="1" x14ac:dyDescent="0.3"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</row>
    <row r="17" spans="2:33" ht="11.25" customHeight="1" x14ac:dyDescent="0.3"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</row>
    <row r="18" spans="2:33" ht="11.25" customHeight="1" x14ac:dyDescent="0.3"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</row>
    <row r="19" spans="2:33" ht="11.25" customHeight="1" x14ac:dyDescent="0.3"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</row>
    <row r="20" spans="2:33" ht="11.25" customHeight="1" x14ac:dyDescent="0.3"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</row>
    <row r="21" spans="2:33" ht="11.25" customHeight="1" x14ac:dyDescent="0.3"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</row>
    <row r="22" spans="2:33" ht="11.25" customHeight="1" x14ac:dyDescent="0.3"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</row>
    <row r="23" spans="2:33" ht="11.25" customHeight="1" x14ac:dyDescent="0.3"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</row>
    <row r="24" spans="2:33" ht="11.25" customHeight="1" x14ac:dyDescent="0.3"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</row>
    <row r="25" spans="2:33" ht="11.25" customHeight="1" x14ac:dyDescent="0.3"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</row>
    <row r="26" spans="2:33" ht="11.25" customHeight="1" x14ac:dyDescent="0.3"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</row>
    <row r="27" spans="2:33" ht="11.25" customHeight="1" x14ac:dyDescent="0.3"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</row>
    <row r="28" spans="2:33" ht="11.25" customHeight="1" x14ac:dyDescent="0.3"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</row>
    <row r="29" spans="2:33" ht="11.25" customHeight="1" x14ac:dyDescent="0.3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</row>
  </sheetData>
  <pageMargins left="0.7" right="0.7" top="0.75" bottom="0.75" header="0.3" footer="0.3"/>
  <pageSetup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42585-2935-4BB6-AD5E-F65FD0A8F4CE}">
  <sheetPr>
    <tabColor theme="4"/>
  </sheetPr>
  <dimension ref="A1:AG43"/>
  <sheetViews>
    <sheetView showGridLines="0" zoomScaleNormal="100" workbookViewId="0">
      <selection activeCell="R6" sqref="R6"/>
    </sheetView>
  </sheetViews>
  <sheetFormatPr defaultColWidth="7.83203125" defaultRowHeight="11.25" customHeight="1" x14ac:dyDescent="0.3"/>
  <cols>
    <col min="1" max="1" width="2.5" style="41" customWidth="1"/>
    <col min="2" max="2" width="22.5" style="41" customWidth="1"/>
    <col min="3" max="16" width="7.5" style="41" customWidth="1"/>
    <col min="17" max="17" width="22.5" style="41" customWidth="1"/>
    <col min="18" max="28" width="7.5" style="41" customWidth="1"/>
    <col min="29" max="51" width="6.5" style="41" customWidth="1"/>
    <col min="52" max="16384" width="7.83203125" style="41"/>
  </cols>
  <sheetData>
    <row r="1" spans="1:33" ht="11.25" customHeight="1" x14ac:dyDescent="0.3">
      <c r="E1" s="169"/>
    </row>
    <row r="6" spans="1:33" ht="11.25" customHeight="1" x14ac:dyDescent="0.3">
      <c r="B6" s="42"/>
      <c r="C6" s="39" t="s">
        <v>103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2"/>
      <c r="R6" s="39" t="s">
        <v>104</v>
      </c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</row>
    <row r="7" spans="1:33" ht="11.25" customHeight="1" x14ac:dyDescent="0.3">
      <c r="B7" s="43"/>
      <c r="C7" s="44">
        <v>2012</v>
      </c>
      <c r="D7" s="45">
        <v>2013</v>
      </c>
      <c r="E7" s="45">
        <v>2014</v>
      </c>
      <c r="F7" s="45">
        <v>2015</v>
      </c>
      <c r="G7" s="45">
        <v>2016</v>
      </c>
      <c r="H7" s="45">
        <v>2017</v>
      </c>
      <c r="I7" s="45">
        <v>2018</v>
      </c>
      <c r="J7" s="45">
        <v>2019</v>
      </c>
      <c r="K7" s="45">
        <v>2020</v>
      </c>
      <c r="L7" s="45">
        <v>2021</v>
      </c>
      <c r="M7" s="335">
        <v>2022</v>
      </c>
      <c r="Q7" s="43"/>
      <c r="R7" s="44">
        <v>2012</v>
      </c>
      <c r="S7" s="45">
        <v>2013</v>
      </c>
      <c r="T7" s="45">
        <v>2014</v>
      </c>
      <c r="U7" s="45">
        <v>2015</v>
      </c>
      <c r="V7" s="45">
        <v>2016</v>
      </c>
      <c r="W7" s="45">
        <v>2017</v>
      </c>
      <c r="X7" s="45">
        <v>2018</v>
      </c>
      <c r="Y7" s="45">
        <v>2019</v>
      </c>
      <c r="Z7" s="45">
        <v>2020</v>
      </c>
      <c r="AA7" s="45">
        <v>2021</v>
      </c>
      <c r="AB7" s="335">
        <v>2022</v>
      </c>
    </row>
    <row r="8" spans="1:33" ht="11.25" customHeight="1" x14ac:dyDescent="0.3">
      <c r="A8" s="54"/>
      <c r="B8" s="46" t="s">
        <v>20</v>
      </c>
      <c r="C8" s="202">
        <v>298</v>
      </c>
      <c r="D8" s="203">
        <v>1829</v>
      </c>
      <c r="E8" s="203">
        <v>2240</v>
      </c>
      <c r="F8" s="203">
        <v>2275</v>
      </c>
      <c r="G8" s="203">
        <v>2357</v>
      </c>
      <c r="H8" s="203">
        <v>2486</v>
      </c>
      <c r="I8" s="203">
        <v>2712</v>
      </c>
      <c r="J8" s="203">
        <v>2748</v>
      </c>
      <c r="K8" s="203">
        <v>2667</v>
      </c>
      <c r="L8" s="203">
        <v>2549</v>
      </c>
      <c r="M8" s="204">
        <v>1422</v>
      </c>
      <c r="Q8" s="46" t="s">
        <v>20</v>
      </c>
      <c r="R8" s="34">
        <v>0.24828706848867166</v>
      </c>
      <c r="S8" s="35">
        <v>0.34687313870880043</v>
      </c>
      <c r="T8" s="35">
        <v>0.4250038361700772</v>
      </c>
      <c r="U8" s="35">
        <v>0.4824200590907034</v>
      </c>
      <c r="V8" s="35">
        <v>0.50786692201085859</v>
      </c>
      <c r="W8" s="35">
        <v>0.55910316152167305</v>
      </c>
      <c r="X8" s="35">
        <v>0.6078999477479442</v>
      </c>
      <c r="Y8" s="35">
        <v>0.61478942095064204</v>
      </c>
      <c r="Z8" s="35">
        <v>0.61241376678681625</v>
      </c>
      <c r="AA8" s="35">
        <v>0.59425763706632184</v>
      </c>
      <c r="AB8" s="36">
        <v>0.35409965009464539</v>
      </c>
    </row>
    <row r="9" spans="1:33" ht="11.25" customHeight="1" x14ac:dyDescent="0.3">
      <c r="A9" s="54"/>
      <c r="B9" s="50" t="s">
        <v>21</v>
      </c>
      <c r="C9" s="115">
        <v>489</v>
      </c>
      <c r="D9" s="116">
        <v>621</v>
      </c>
      <c r="E9" s="116">
        <v>768</v>
      </c>
      <c r="F9" s="116">
        <v>923</v>
      </c>
      <c r="G9" s="116">
        <v>1018</v>
      </c>
      <c r="H9" s="116">
        <v>1169</v>
      </c>
      <c r="I9" s="116">
        <v>1290</v>
      </c>
      <c r="J9" s="116">
        <v>1368</v>
      </c>
      <c r="K9" s="116">
        <v>1378</v>
      </c>
      <c r="L9" s="116">
        <v>1460</v>
      </c>
      <c r="M9" s="117">
        <v>1065</v>
      </c>
      <c r="Q9" s="50" t="s">
        <v>21</v>
      </c>
      <c r="R9" s="55">
        <v>0.3379949168786</v>
      </c>
      <c r="S9" s="205">
        <v>0.43293456892980009</v>
      </c>
      <c r="T9" s="205">
        <v>0.53499695761699984</v>
      </c>
      <c r="U9" s="205">
        <v>0.64791553814089986</v>
      </c>
      <c r="V9" s="205">
        <v>0.70345890539840017</v>
      </c>
      <c r="W9" s="205">
        <v>0.82047493727459875</v>
      </c>
      <c r="X9" s="205">
        <v>0.90880551196280057</v>
      </c>
      <c r="Y9" s="205">
        <v>0.95910976730079966</v>
      </c>
      <c r="Z9" s="205">
        <v>0.97036720520539943</v>
      </c>
      <c r="AA9" s="205">
        <v>1.0305315083734998</v>
      </c>
      <c r="AB9" s="56">
        <v>0.75737475951300059</v>
      </c>
    </row>
    <row r="10" spans="1:33" ht="11.25" customHeight="1" x14ac:dyDescent="0.3">
      <c r="A10" s="54"/>
      <c r="B10" s="50" t="s">
        <v>22</v>
      </c>
      <c r="C10" s="118">
        <v>878</v>
      </c>
      <c r="D10" s="201">
        <v>1015</v>
      </c>
      <c r="E10" s="201">
        <v>1246</v>
      </c>
      <c r="F10" s="201">
        <v>1631</v>
      </c>
      <c r="G10" s="201">
        <v>1860</v>
      </c>
      <c r="H10" s="201">
        <v>2100</v>
      </c>
      <c r="I10" s="201">
        <v>2477</v>
      </c>
      <c r="J10" s="201">
        <v>2784</v>
      </c>
      <c r="K10" s="201">
        <v>2971</v>
      </c>
      <c r="L10" s="201">
        <v>3679</v>
      </c>
      <c r="M10" s="119">
        <v>3167</v>
      </c>
      <c r="Q10" s="50" t="s">
        <v>22</v>
      </c>
      <c r="R10" s="57">
        <v>1.8631264553250018</v>
      </c>
      <c r="S10" s="206">
        <v>2.2420848598120009</v>
      </c>
      <c r="T10" s="206">
        <v>2.6533963300309971</v>
      </c>
      <c r="U10" s="206">
        <v>3.4734563973199974</v>
      </c>
      <c r="V10" s="206">
        <v>4.0815079229150006</v>
      </c>
      <c r="W10" s="206">
        <v>4.4895268636129995</v>
      </c>
      <c r="X10" s="206">
        <v>5.6253579909489826</v>
      </c>
      <c r="Y10" s="206">
        <v>6.1834182530959962</v>
      </c>
      <c r="Z10" s="206">
        <v>6.5422384695590017</v>
      </c>
      <c r="AA10" s="206">
        <v>8.4875584811860172</v>
      </c>
      <c r="AB10" s="58">
        <v>7.5518991017640138</v>
      </c>
    </row>
    <row r="11" spans="1:33" ht="11.25" customHeight="1" x14ac:dyDescent="0.3">
      <c r="A11" s="54"/>
      <c r="B11" s="50" t="s">
        <v>23</v>
      </c>
      <c r="C11" s="115">
        <v>157</v>
      </c>
      <c r="D11" s="116">
        <v>191</v>
      </c>
      <c r="E11" s="116">
        <v>256</v>
      </c>
      <c r="F11" s="116">
        <v>272</v>
      </c>
      <c r="G11" s="116">
        <v>370</v>
      </c>
      <c r="H11" s="116">
        <v>484</v>
      </c>
      <c r="I11" s="116">
        <v>560</v>
      </c>
      <c r="J11" s="116">
        <v>645</v>
      </c>
      <c r="K11" s="116">
        <v>731</v>
      </c>
      <c r="L11" s="116">
        <v>1012</v>
      </c>
      <c r="M11" s="117">
        <v>973</v>
      </c>
      <c r="Q11" s="50" t="s">
        <v>23</v>
      </c>
      <c r="R11" s="55">
        <v>1.0884201401709992</v>
      </c>
      <c r="S11" s="205">
        <v>1.3301983819469998</v>
      </c>
      <c r="T11" s="205">
        <v>1.7116482090909999</v>
      </c>
      <c r="U11" s="205">
        <v>1.8570885808070006</v>
      </c>
      <c r="V11" s="205">
        <v>2.5539248403450001</v>
      </c>
      <c r="W11" s="205">
        <v>3.3068209989549997</v>
      </c>
      <c r="X11" s="205">
        <v>3.8544155264010005</v>
      </c>
      <c r="Y11" s="205">
        <v>4.4080978731529976</v>
      </c>
      <c r="Z11" s="205">
        <v>4.9731043682430016</v>
      </c>
      <c r="AA11" s="205">
        <v>6.9272684302180085</v>
      </c>
      <c r="AB11" s="56">
        <v>6.6058657538139993</v>
      </c>
    </row>
    <row r="12" spans="1:33" ht="11.25" customHeight="1" x14ac:dyDescent="0.3">
      <c r="A12" s="54"/>
      <c r="B12" s="50" t="s">
        <v>24</v>
      </c>
      <c r="C12" s="118">
        <v>101</v>
      </c>
      <c r="D12" s="201">
        <v>122</v>
      </c>
      <c r="E12" s="201">
        <v>159</v>
      </c>
      <c r="F12" s="201">
        <v>220</v>
      </c>
      <c r="G12" s="201">
        <v>253</v>
      </c>
      <c r="H12" s="201">
        <v>337</v>
      </c>
      <c r="I12" s="201">
        <v>428</v>
      </c>
      <c r="J12" s="201">
        <v>480</v>
      </c>
      <c r="K12" s="201">
        <v>564</v>
      </c>
      <c r="L12" s="201">
        <v>805</v>
      </c>
      <c r="M12" s="119">
        <v>879</v>
      </c>
      <c r="Q12" s="50" t="s">
        <v>24</v>
      </c>
      <c r="R12" s="57">
        <v>1.4792583478050001</v>
      </c>
      <c r="S12" s="206">
        <v>1.828953555057</v>
      </c>
      <c r="T12" s="206">
        <v>2.4643610850420004</v>
      </c>
      <c r="U12" s="206">
        <v>3.399379639795999</v>
      </c>
      <c r="V12" s="206">
        <v>3.8663156615939993</v>
      </c>
      <c r="W12" s="206">
        <v>4.8950154338540006</v>
      </c>
      <c r="X12" s="206">
        <v>6.5658932829099994</v>
      </c>
      <c r="Y12" s="206">
        <v>7.294243271703996</v>
      </c>
      <c r="Z12" s="206">
        <v>8.5393648269520011</v>
      </c>
      <c r="AA12" s="206">
        <v>12.548211687739011</v>
      </c>
      <c r="AB12" s="58">
        <v>13.542137199358987</v>
      </c>
    </row>
    <row r="13" spans="1:33" ht="11.25" customHeight="1" x14ac:dyDescent="0.3">
      <c r="A13" s="54"/>
      <c r="B13" s="53" t="s">
        <v>25</v>
      </c>
      <c r="C13" s="110">
        <v>50</v>
      </c>
      <c r="D13" s="111">
        <v>43</v>
      </c>
      <c r="E13" s="111">
        <v>71</v>
      </c>
      <c r="F13" s="111">
        <v>124</v>
      </c>
      <c r="G13" s="111">
        <v>116</v>
      </c>
      <c r="H13" s="111">
        <v>165</v>
      </c>
      <c r="I13" s="111">
        <v>230</v>
      </c>
      <c r="J13" s="111">
        <v>284</v>
      </c>
      <c r="K13" s="111">
        <v>370</v>
      </c>
      <c r="L13" s="111">
        <v>762</v>
      </c>
      <c r="M13" s="112">
        <v>707</v>
      </c>
      <c r="Q13" s="53" t="s">
        <v>25</v>
      </c>
      <c r="R13" s="59">
        <v>2.5188615984269997</v>
      </c>
      <c r="S13" s="60">
        <v>3.1672856761549997</v>
      </c>
      <c r="T13" s="60">
        <v>4.616244572373998</v>
      </c>
      <c r="U13" s="60">
        <v>9.36827394154</v>
      </c>
      <c r="V13" s="60">
        <v>7.3690229754169998</v>
      </c>
      <c r="W13" s="60">
        <v>11.281120340535002</v>
      </c>
      <c r="X13" s="60">
        <v>13.402115741359005</v>
      </c>
      <c r="Y13" s="60">
        <v>20.315887425820005</v>
      </c>
      <c r="Z13" s="60">
        <v>27.788303648747004</v>
      </c>
      <c r="AA13" s="60">
        <v>79.346907664037971</v>
      </c>
      <c r="AB13" s="61">
        <v>62.837883838796976</v>
      </c>
    </row>
    <row r="14" spans="1:33" ht="11.25" customHeight="1" x14ac:dyDescent="0.3">
      <c r="A14" s="54"/>
      <c r="B14" s="37" t="s">
        <v>41</v>
      </c>
      <c r="Q14" s="37" t="s">
        <v>41</v>
      </c>
    </row>
    <row r="15" spans="1:33" ht="11.25" customHeight="1" x14ac:dyDescent="0.3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</row>
    <row r="16" spans="1:33" ht="11.25" customHeight="1" x14ac:dyDescent="0.3"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</row>
    <row r="17" spans="2:33" ht="11.25" customHeight="1" x14ac:dyDescent="0.3"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</row>
    <row r="18" spans="2:33" ht="11.25" customHeight="1" x14ac:dyDescent="0.3"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</row>
    <row r="19" spans="2:33" ht="11.25" customHeight="1" x14ac:dyDescent="0.3"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</row>
    <row r="20" spans="2:33" ht="11.25" customHeight="1" x14ac:dyDescent="0.3"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</row>
    <row r="21" spans="2:33" ht="11.25" customHeight="1" x14ac:dyDescent="0.3"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</row>
    <row r="22" spans="2:33" ht="11.25" customHeight="1" x14ac:dyDescent="0.3"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</row>
    <row r="23" spans="2:33" ht="11.25" customHeight="1" x14ac:dyDescent="0.3"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</row>
    <row r="24" spans="2:33" ht="11.25" customHeight="1" x14ac:dyDescent="0.3"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</row>
    <row r="25" spans="2:33" ht="11.25" customHeight="1" x14ac:dyDescent="0.3"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</row>
    <row r="26" spans="2:33" ht="11.25" customHeight="1" x14ac:dyDescent="0.3"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</row>
    <row r="27" spans="2:33" ht="11.25" customHeight="1" x14ac:dyDescent="0.3"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</row>
    <row r="28" spans="2:33" ht="11.25" customHeight="1" x14ac:dyDescent="0.3"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</row>
    <row r="29" spans="2:33" ht="11.25" customHeight="1" x14ac:dyDescent="0.3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</row>
    <row r="30" spans="2:33" ht="11.25" customHeight="1" x14ac:dyDescent="0.3"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</row>
    <row r="31" spans="2:33" ht="11.25" customHeight="1" x14ac:dyDescent="0.3"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</row>
    <row r="32" spans="2:33" ht="11.25" customHeight="1" x14ac:dyDescent="0.3"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</row>
    <row r="33" spans="2:33" ht="11.25" customHeight="1" x14ac:dyDescent="0.3"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</row>
    <row r="34" spans="2:33" ht="11.25" customHeight="1" x14ac:dyDescent="0.3"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</row>
    <row r="35" spans="2:33" ht="11.25" customHeight="1" x14ac:dyDescent="0.3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2:33" ht="11.25" customHeight="1" x14ac:dyDescent="0.3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2:33" ht="11.25" customHeight="1" x14ac:dyDescent="0.3"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</row>
    <row r="38" spans="2:33" ht="11.25" customHeight="1" x14ac:dyDescent="0.3"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</row>
    <row r="39" spans="2:33" ht="11.25" customHeight="1" x14ac:dyDescent="0.3"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</row>
    <row r="40" spans="2:33" ht="11.25" customHeight="1" x14ac:dyDescent="0.3"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</row>
    <row r="41" spans="2:33" ht="11.25" customHeight="1" x14ac:dyDescent="0.3"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</row>
    <row r="42" spans="2:33" ht="11.25" customHeight="1" x14ac:dyDescent="0.3"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</row>
    <row r="43" spans="2:33" ht="11.25" customHeight="1" x14ac:dyDescent="0.3"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</row>
  </sheetData>
  <pageMargins left="0.7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564B5-E24D-42CA-BF7D-7C0668A01589}">
  <sheetPr>
    <tabColor theme="4"/>
  </sheetPr>
  <dimension ref="B1:AB32"/>
  <sheetViews>
    <sheetView showGridLines="0" zoomScaleNormal="100" workbookViewId="0">
      <selection activeCell="N12" sqref="N12"/>
    </sheetView>
  </sheetViews>
  <sheetFormatPr defaultColWidth="6.5" defaultRowHeight="11.25" customHeight="1" x14ac:dyDescent="0.2"/>
  <cols>
    <col min="1" max="1" width="2.5" style="62" customWidth="1"/>
    <col min="2" max="2" width="22.5" style="62" customWidth="1"/>
    <col min="3" max="16" width="7.5" style="62" customWidth="1"/>
    <col min="17" max="17" width="22.5" style="62" customWidth="1"/>
    <col min="18" max="28" width="7.5" style="62" customWidth="1"/>
    <col min="29" max="16384" width="6.5" style="62"/>
  </cols>
  <sheetData>
    <row r="1" spans="2:28" ht="11.25" customHeight="1" x14ac:dyDescent="0.2">
      <c r="E1" s="169"/>
    </row>
    <row r="6" spans="2:28" ht="11.25" customHeight="1" x14ac:dyDescent="0.25">
      <c r="C6" s="39" t="s">
        <v>102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2"/>
      <c r="R6" s="39" t="s">
        <v>101</v>
      </c>
    </row>
    <row r="7" spans="2:28" ht="11.25" customHeight="1" x14ac:dyDescent="0.2">
      <c r="B7" s="64"/>
      <c r="C7" s="68">
        <v>2012</v>
      </c>
      <c r="D7" s="69">
        <v>2013</v>
      </c>
      <c r="E7" s="69">
        <v>2014</v>
      </c>
      <c r="F7" s="69">
        <v>2015</v>
      </c>
      <c r="G7" s="69">
        <v>2016</v>
      </c>
      <c r="H7" s="69">
        <v>2017</v>
      </c>
      <c r="I7" s="69">
        <v>2018</v>
      </c>
      <c r="J7" s="69">
        <v>2019</v>
      </c>
      <c r="K7" s="69">
        <v>2020</v>
      </c>
      <c r="L7" s="69">
        <v>2021</v>
      </c>
      <c r="M7" s="335">
        <v>2022</v>
      </c>
      <c r="Q7" s="64"/>
      <c r="R7" s="68">
        <v>2012</v>
      </c>
      <c r="S7" s="69">
        <v>2013</v>
      </c>
      <c r="T7" s="69">
        <v>2014</v>
      </c>
      <c r="U7" s="69">
        <v>2015</v>
      </c>
      <c r="V7" s="69">
        <v>2016</v>
      </c>
      <c r="W7" s="69">
        <v>2017</v>
      </c>
      <c r="X7" s="69">
        <v>2018</v>
      </c>
      <c r="Y7" s="69">
        <v>2019</v>
      </c>
      <c r="Z7" s="69">
        <v>2020</v>
      </c>
      <c r="AA7" s="69">
        <v>2021</v>
      </c>
      <c r="AB7" s="335">
        <v>2022</v>
      </c>
    </row>
    <row r="8" spans="2:28" ht="11.25" customHeight="1" x14ac:dyDescent="0.25">
      <c r="B8" s="249" t="s">
        <v>33</v>
      </c>
      <c r="C8" s="234">
        <v>1266</v>
      </c>
      <c r="D8" s="235">
        <v>1758</v>
      </c>
      <c r="E8" s="235">
        <v>2244</v>
      </c>
      <c r="F8" s="235">
        <v>2417</v>
      </c>
      <c r="G8" s="235">
        <v>2532</v>
      </c>
      <c r="H8" s="235">
        <v>2916</v>
      </c>
      <c r="I8" s="235">
        <v>3392</v>
      </c>
      <c r="J8" s="235">
        <v>3713</v>
      </c>
      <c r="K8" s="235">
        <v>3921</v>
      </c>
      <c r="L8" s="235">
        <v>5089</v>
      </c>
      <c r="M8" s="236">
        <v>4307</v>
      </c>
      <c r="Q8" s="249" t="s">
        <v>33</v>
      </c>
      <c r="R8" s="121">
        <v>1.5449181738741784</v>
      </c>
      <c r="S8" s="122">
        <v>1.89451075489854</v>
      </c>
      <c r="T8" s="122">
        <v>3.293765495391785</v>
      </c>
      <c r="U8" s="122">
        <v>4.8463914186898416</v>
      </c>
      <c r="V8" s="122">
        <v>5.7667968327553387</v>
      </c>
      <c r="W8" s="122">
        <v>7.9899715838266712</v>
      </c>
      <c r="X8" s="122">
        <v>9.1267788910561141</v>
      </c>
      <c r="Y8" s="122">
        <v>13.650623701110579</v>
      </c>
      <c r="Z8" s="122">
        <v>16.612762442309297</v>
      </c>
      <c r="AA8" s="122">
        <v>38.794579267139191</v>
      </c>
      <c r="AB8" s="127">
        <v>41.413213827459629</v>
      </c>
    </row>
    <row r="9" spans="2:28" ht="11.25" customHeight="1" x14ac:dyDescent="0.25">
      <c r="B9" s="250" t="s">
        <v>87</v>
      </c>
      <c r="C9" s="237">
        <v>248</v>
      </c>
      <c r="D9" s="238">
        <v>310</v>
      </c>
      <c r="E9" s="238">
        <v>358</v>
      </c>
      <c r="F9" s="238">
        <v>380</v>
      </c>
      <c r="G9" s="238">
        <v>417</v>
      </c>
      <c r="H9" s="238">
        <v>450</v>
      </c>
      <c r="I9" s="238">
        <v>492</v>
      </c>
      <c r="J9" s="238">
        <v>527</v>
      </c>
      <c r="K9" s="238">
        <v>630</v>
      </c>
      <c r="L9" s="238">
        <v>708</v>
      </c>
      <c r="M9" s="239">
        <v>527</v>
      </c>
      <c r="Q9" s="250" t="s">
        <v>87</v>
      </c>
      <c r="R9" s="123">
        <v>0.97468712237978994</v>
      </c>
      <c r="S9" s="124">
        <v>1.2096283059761197</v>
      </c>
      <c r="T9" s="124">
        <v>1.8977295690126672</v>
      </c>
      <c r="U9" s="124">
        <v>2.9136066219498988</v>
      </c>
      <c r="V9" s="124">
        <v>2.1425308740578979</v>
      </c>
      <c r="W9" s="124">
        <v>2.2783438499958213</v>
      </c>
      <c r="X9" s="124">
        <v>3.608106950743398</v>
      </c>
      <c r="Y9" s="124">
        <v>3.9123245524327706</v>
      </c>
      <c r="Z9" s="124">
        <v>5.5269905693195982</v>
      </c>
      <c r="AA9" s="124">
        <v>8.3973474084534807</v>
      </c>
      <c r="AB9" s="128">
        <v>5.1529989440053239</v>
      </c>
    </row>
    <row r="10" spans="2:28" ht="11.25" customHeight="1" x14ac:dyDescent="0.25">
      <c r="B10" s="250" t="s">
        <v>32</v>
      </c>
      <c r="C10" s="240">
        <v>99</v>
      </c>
      <c r="D10" s="241">
        <v>165</v>
      </c>
      <c r="E10" s="241">
        <v>209</v>
      </c>
      <c r="F10" s="241">
        <v>244</v>
      </c>
      <c r="G10" s="241">
        <v>250</v>
      </c>
      <c r="H10" s="241">
        <v>284</v>
      </c>
      <c r="I10" s="241">
        <v>339</v>
      </c>
      <c r="J10" s="241">
        <v>378</v>
      </c>
      <c r="K10" s="241">
        <v>400</v>
      </c>
      <c r="L10" s="241">
        <v>527</v>
      </c>
      <c r="M10" s="242">
        <v>456</v>
      </c>
      <c r="Q10" s="250" t="s">
        <v>32</v>
      </c>
      <c r="R10" s="125">
        <v>0.74769530287688979</v>
      </c>
      <c r="S10" s="126">
        <v>0.99309067050367006</v>
      </c>
      <c r="T10" s="126">
        <v>0.80375143842492003</v>
      </c>
      <c r="U10" s="126">
        <v>1.3789164275840333</v>
      </c>
      <c r="V10" s="126">
        <v>1.0660475561666503</v>
      </c>
      <c r="W10" s="126">
        <v>2.1002896977210104</v>
      </c>
      <c r="X10" s="126">
        <v>2.339618736664558</v>
      </c>
      <c r="Y10" s="126">
        <v>3.2096199937947016</v>
      </c>
      <c r="Z10" s="126">
        <v>3.2440633938442951</v>
      </c>
      <c r="AA10" s="126">
        <v>10.657484552157721</v>
      </c>
      <c r="AB10" s="129">
        <v>7.5431647299844613</v>
      </c>
    </row>
    <row r="11" spans="2:28" ht="11.25" customHeight="1" x14ac:dyDescent="0.25">
      <c r="B11" s="250" t="s">
        <v>31</v>
      </c>
      <c r="C11" s="237">
        <v>189</v>
      </c>
      <c r="D11" s="238">
        <v>252</v>
      </c>
      <c r="E11" s="238">
        <v>333</v>
      </c>
      <c r="F11" s="238">
        <v>294</v>
      </c>
      <c r="G11" s="238">
        <v>277</v>
      </c>
      <c r="H11" s="238">
        <v>243</v>
      </c>
      <c r="I11" s="238">
        <v>291</v>
      </c>
      <c r="J11" s="238">
        <v>236</v>
      </c>
      <c r="K11" s="238">
        <v>256</v>
      </c>
      <c r="L11" s="238">
        <v>306</v>
      </c>
      <c r="M11" s="239">
        <v>264</v>
      </c>
      <c r="Q11" s="250" t="s">
        <v>31</v>
      </c>
      <c r="R11" s="123">
        <v>0.24943210656105014</v>
      </c>
      <c r="S11" s="124">
        <v>0.27415653834904014</v>
      </c>
      <c r="T11" s="124">
        <v>0.33997673747709695</v>
      </c>
      <c r="U11" s="124">
        <v>0.49310579369961732</v>
      </c>
      <c r="V11" s="124">
        <v>0.380286299340658</v>
      </c>
      <c r="W11" s="124">
        <v>0.52006800143951004</v>
      </c>
      <c r="X11" s="124">
        <v>1.0246583117865098</v>
      </c>
      <c r="Y11" s="124">
        <v>0.76301480567203095</v>
      </c>
      <c r="Z11" s="124">
        <v>0.80936579193842018</v>
      </c>
      <c r="AA11" s="124">
        <v>1.0723556456391878</v>
      </c>
      <c r="AB11" s="128">
        <v>0.90930451828889991</v>
      </c>
    </row>
    <row r="12" spans="2:28" ht="11.25" customHeight="1" x14ac:dyDescent="0.25">
      <c r="B12" s="250" t="s">
        <v>88</v>
      </c>
      <c r="C12" s="240">
        <v>188</v>
      </c>
      <c r="D12" s="241">
        <v>232</v>
      </c>
      <c r="E12" s="241">
        <v>268</v>
      </c>
      <c r="F12" s="241">
        <v>317</v>
      </c>
      <c r="G12" s="241">
        <v>348</v>
      </c>
      <c r="H12" s="241">
        <v>388</v>
      </c>
      <c r="I12" s="241">
        <v>478</v>
      </c>
      <c r="J12" s="241">
        <v>493</v>
      </c>
      <c r="K12" s="241">
        <v>531</v>
      </c>
      <c r="L12" s="241">
        <v>531</v>
      </c>
      <c r="M12" s="242">
        <v>409</v>
      </c>
      <c r="Q12" s="250" t="s">
        <v>88</v>
      </c>
      <c r="R12" s="125">
        <v>0.45679323537472027</v>
      </c>
      <c r="S12" s="126">
        <v>0.61010929450824991</v>
      </c>
      <c r="T12" s="126">
        <v>0.70066370906028008</v>
      </c>
      <c r="U12" s="126">
        <v>1.6091900442682605</v>
      </c>
      <c r="V12" s="126">
        <v>1.1746923849547937</v>
      </c>
      <c r="W12" s="126">
        <v>1.9184804761701999</v>
      </c>
      <c r="X12" s="126">
        <v>1.8515275871549703</v>
      </c>
      <c r="Y12" s="126">
        <v>1.9312505152769011</v>
      </c>
      <c r="Z12" s="126">
        <v>3.1479648079385218</v>
      </c>
      <c r="AA12" s="126">
        <v>4.4904273575328242</v>
      </c>
      <c r="AB12" s="129">
        <v>3.3351168158485018</v>
      </c>
    </row>
    <row r="13" spans="2:28" ht="11.25" customHeight="1" x14ac:dyDescent="0.25">
      <c r="B13" s="250" t="s">
        <v>89</v>
      </c>
      <c r="C13" s="237">
        <v>100</v>
      </c>
      <c r="D13" s="238">
        <v>132</v>
      </c>
      <c r="E13" s="238">
        <v>182</v>
      </c>
      <c r="F13" s="238">
        <v>226</v>
      </c>
      <c r="G13" s="238">
        <v>293</v>
      </c>
      <c r="H13" s="238">
        <v>375</v>
      </c>
      <c r="I13" s="238">
        <v>480</v>
      </c>
      <c r="J13" s="238">
        <v>532</v>
      </c>
      <c r="K13" s="238">
        <v>611</v>
      </c>
      <c r="L13" s="238">
        <v>701</v>
      </c>
      <c r="M13" s="239">
        <v>562</v>
      </c>
      <c r="Q13" s="250" t="s">
        <v>89</v>
      </c>
      <c r="R13" s="123">
        <v>0.10416145133609997</v>
      </c>
      <c r="S13" s="124">
        <v>0.17454825000125995</v>
      </c>
      <c r="T13" s="124">
        <v>0.18506397411856998</v>
      </c>
      <c r="U13" s="124">
        <v>0.32373297787199018</v>
      </c>
      <c r="V13" s="124">
        <v>0.48657911106752488</v>
      </c>
      <c r="W13" s="124">
        <v>0.94975603225653993</v>
      </c>
      <c r="X13" s="124">
        <v>1.0931618146407314</v>
      </c>
      <c r="Y13" s="124">
        <v>2.0958362095485277</v>
      </c>
      <c r="Z13" s="124">
        <v>2.544669255414584</v>
      </c>
      <c r="AA13" s="124">
        <v>3.4174289100330779</v>
      </c>
      <c r="AB13" s="128">
        <v>4.1733102307553551</v>
      </c>
    </row>
    <row r="14" spans="2:28" ht="11.25" customHeight="1" x14ac:dyDescent="0.25">
      <c r="B14" s="250" t="s">
        <v>90</v>
      </c>
      <c r="C14" s="240">
        <v>227</v>
      </c>
      <c r="D14" s="241">
        <v>261</v>
      </c>
      <c r="E14" s="241">
        <v>302</v>
      </c>
      <c r="F14" s="241">
        <v>359</v>
      </c>
      <c r="G14" s="241">
        <v>395</v>
      </c>
      <c r="H14" s="241">
        <v>405</v>
      </c>
      <c r="I14" s="241">
        <v>486</v>
      </c>
      <c r="J14" s="241">
        <v>505</v>
      </c>
      <c r="K14" s="241">
        <v>566</v>
      </c>
      <c r="L14" s="241">
        <v>550</v>
      </c>
      <c r="M14" s="242">
        <v>439</v>
      </c>
      <c r="Q14" s="250" t="s">
        <v>90</v>
      </c>
      <c r="R14" s="125">
        <v>0.48283022216550014</v>
      </c>
      <c r="S14" s="126">
        <v>0.5831901878282798</v>
      </c>
      <c r="T14" s="126">
        <v>0.67003027751174438</v>
      </c>
      <c r="U14" s="126">
        <v>0.80914041524330016</v>
      </c>
      <c r="V14" s="126">
        <v>1.1736827164591435</v>
      </c>
      <c r="W14" s="126">
        <v>1.2053066408988113</v>
      </c>
      <c r="X14" s="126">
        <v>1.7024225453662698</v>
      </c>
      <c r="Y14" s="126">
        <v>1.8355179063846165</v>
      </c>
      <c r="Z14" s="126">
        <v>2.2058375646292401</v>
      </c>
      <c r="AA14" s="126">
        <v>3.82039048583749</v>
      </c>
      <c r="AB14" s="129">
        <v>2.2094146558677594</v>
      </c>
    </row>
    <row r="15" spans="2:28" ht="11.25" customHeight="1" x14ac:dyDescent="0.25">
      <c r="B15" s="250" t="s">
        <v>30</v>
      </c>
      <c r="C15" s="237">
        <v>100</v>
      </c>
      <c r="D15" s="238">
        <v>120</v>
      </c>
      <c r="E15" s="238">
        <v>137</v>
      </c>
      <c r="F15" s="238">
        <v>137</v>
      </c>
      <c r="G15" s="238">
        <v>122</v>
      </c>
      <c r="H15" s="238">
        <v>138</v>
      </c>
      <c r="I15" s="238">
        <v>145</v>
      </c>
      <c r="J15" s="238">
        <v>134</v>
      </c>
      <c r="K15" s="238">
        <v>158</v>
      </c>
      <c r="L15" s="238">
        <v>209</v>
      </c>
      <c r="M15" s="239">
        <v>212</v>
      </c>
      <c r="Q15" s="250" t="s">
        <v>30</v>
      </c>
      <c r="R15" s="123">
        <v>0.23199477564263002</v>
      </c>
      <c r="S15" s="124">
        <v>0.5736238496626096</v>
      </c>
      <c r="T15" s="124">
        <v>0.33132329492184998</v>
      </c>
      <c r="U15" s="124">
        <v>0.43545377108845817</v>
      </c>
      <c r="V15" s="124">
        <v>0.63405763788037983</v>
      </c>
      <c r="W15" s="124">
        <v>0.38603243704515483</v>
      </c>
      <c r="X15" s="124">
        <v>0.51652405409232016</v>
      </c>
      <c r="Y15" s="124">
        <v>0.59570321583266994</v>
      </c>
      <c r="Z15" s="124">
        <v>0.81055033722549996</v>
      </c>
      <c r="AA15" s="124">
        <v>5.0994398101028997</v>
      </c>
      <c r="AB15" s="128">
        <v>2.8674645484153407</v>
      </c>
    </row>
    <row r="16" spans="2:28" ht="11.25" customHeight="1" x14ac:dyDescent="0.25">
      <c r="B16" s="250" t="s">
        <v>91</v>
      </c>
      <c r="C16" s="240">
        <v>569</v>
      </c>
      <c r="D16" s="241">
        <v>796</v>
      </c>
      <c r="E16" s="241">
        <v>1136</v>
      </c>
      <c r="F16" s="241">
        <v>1218</v>
      </c>
      <c r="G16" s="241">
        <v>1251</v>
      </c>
      <c r="H16" s="241">
        <v>1404</v>
      </c>
      <c r="I16" s="241">
        <v>1525</v>
      </c>
      <c r="J16" s="241">
        <v>1700</v>
      </c>
      <c r="K16" s="241">
        <v>1594</v>
      </c>
      <c r="L16" s="241">
        <v>1873</v>
      </c>
      <c r="M16" s="242">
        <v>1625</v>
      </c>
      <c r="Q16" s="250" t="s">
        <v>91</v>
      </c>
      <c r="R16" s="125">
        <v>1.0009208730631409</v>
      </c>
      <c r="S16" s="126">
        <v>1.1150289914679474</v>
      </c>
      <c r="T16" s="126">
        <v>1.9465436198408292</v>
      </c>
      <c r="U16" s="126">
        <v>3.6151046723085352</v>
      </c>
      <c r="V16" s="126">
        <v>3.2557977030805008</v>
      </c>
      <c r="W16" s="126">
        <v>3.9287876381722855</v>
      </c>
      <c r="X16" s="126">
        <v>4.3475436419928251</v>
      </c>
      <c r="Y16" s="126">
        <v>4.769011994825556</v>
      </c>
      <c r="Z16" s="126">
        <v>5.9786280055603562</v>
      </c>
      <c r="AA16" s="126">
        <v>13.904359846762203</v>
      </c>
      <c r="AB16" s="129">
        <v>8.3038615955207824</v>
      </c>
    </row>
    <row r="17" spans="2:28" ht="11.25" customHeight="1" x14ac:dyDescent="0.25">
      <c r="B17" s="250" t="s">
        <v>92</v>
      </c>
      <c r="C17" s="237">
        <v>809</v>
      </c>
      <c r="D17" s="238">
        <v>1024</v>
      </c>
      <c r="E17" s="238">
        <v>1472</v>
      </c>
      <c r="F17" s="238">
        <v>1335</v>
      </c>
      <c r="G17" s="238">
        <v>1311</v>
      </c>
      <c r="H17" s="238">
        <v>1481</v>
      </c>
      <c r="I17" s="238">
        <v>1596</v>
      </c>
      <c r="J17" s="238">
        <v>1754</v>
      </c>
      <c r="K17" s="238">
        <v>1793</v>
      </c>
      <c r="L17" s="238">
        <v>2203</v>
      </c>
      <c r="M17" s="239">
        <v>1894</v>
      </c>
      <c r="Q17" s="250" t="s">
        <v>92</v>
      </c>
      <c r="R17" s="123">
        <v>1.5884590504954512</v>
      </c>
      <c r="S17" s="124">
        <v>1.7676669204137276</v>
      </c>
      <c r="T17" s="124">
        <v>1.845804041739094</v>
      </c>
      <c r="U17" s="124">
        <v>1.8623934041513772</v>
      </c>
      <c r="V17" s="124">
        <v>2.2706511773823026</v>
      </c>
      <c r="W17" s="124">
        <v>3.2365866510486936</v>
      </c>
      <c r="X17" s="124">
        <v>3.7121329849431302</v>
      </c>
      <c r="Y17" s="124">
        <v>4.8286643666762252</v>
      </c>
      <c r="Z17" s="124">
        <v>5.9072936823685511</v>
      </c>
      <c r="AA17" s="124">
        <v>15.137122004345372</v>
      </c>
      <c r="AB17" s="128">
        <v>11.808203695982103</v>
      </c>
    </row>
    <row r="18" spans="2:28" ht="11.25" customHeight="1" x14ac:dyDescent="0.25">
      <c r="B18" s="251" t="s">
        <v>44</v>
      </c>
      <c r="C18" s="243">
        <v>54</v>
      </c>
      <c r="D18" s="244">
        <v>91</v>
      </c>
      <c r="E18" s="244">
        <v>124</v>
      </c>
      <c r="F18" s="244">
        <v>146</v>
      </c>
      <c r="G18" s="244">
        <v>153</v>
      </c>
      <c r="H18" s="244">
        <v>200</v>
      </c>
      <c r="I18" s="244">
        <v>219</v>
      </c>
      <c r="J18" s="244">
        <v>257</v>
      </c>
      <c r="K18" s="244">
        <v>271</v>
      </c>
      <c r="L18" s="244">
        <v>331</v>
      </c>
      <c r="M18" s="245">
        <v>249</v>
      </c>
      <c r="Q18" s="251" t="s">
        <v>44</v>
      </c>
      <c r="R18" s="246">
        <v>0.15405621332582001</v>
      </c>
      <c r="S18" s="247">
        <v>0.15277641700015993</v>
      </c>
      <c r="T18" s="247">
        <v>0.39099883282623987</v>
      </c>
      <c r="U18" s="247">
        <v>0.94149860983929079</v>
      </c>
      <c r="V18" s="247">
        <v>0.73097493453504969</v>
      </c>
      <c r="W18" s="247">
        <v>0.83843872717858914</v>
      </c>
      <c r="X18" s="247">
        <v>1.6420124828889304</v>
      </c>
      <c r="Y18" s="247">
        <v>2.1839787504698798</v>
      </c>
      <c r="Z18" s="247">
        <v>2.6376664349448484</v>
      </c>
      <c r="AA18" s="247">
        <v>4.1438001206174917</v>
      </c>
      <c r="AB18" s="248">
        <v>3.933206741213549</v>
      </c>
    </row>
    <row r="19" spans="2:28" ht="11.25" customHeight="1" x14ac:dyDescent="0.2">
      <c r="B19" s="66" t="s">
        <v>41</v>
      </c>
      <c r="Q19" s="66" t="s">
        <v>41</v>
      </c>
    </row>
    <row r="21" spans="2:28" ht="11.25" customHeight="1" x14ac:dyDescent="0.2">
      <c r="B21" s="67"/>
    </row>
    <row r="22" spans="2:28" ht="11.25" customHeight="1" x14ac:dyDescent="0.2">
      <c r="B22" s="67"/>
    </row>
    <row r="23" spans="2:28" ht="11.25" customHeight="1" x14ac:dyDescent="0.2">
      <c r="B23" s="67"/>
    </row>
    <row r="24" spans="2:28" ht="11.25" customHeight="1" x14ac:dyDescent="0.2">
      <c r="B24" s="67"/>
    </row>
    <row r="26" spans="2:28" ht="11.25" customHeight="1" x14ac:dyDescent="0.2">
      <c r="B26" s="67"/>
    </row>
    <row r="28" spans="2:28" ht="11.25" customHeight="1" x14ac:dyDescent="0.2">
      <c r="B28" s="67"/>
    </row>
    <row r="29" spans="2:28" ht="11.25" customHeight="1" x14ac:dyDescent="0.2">
      <c r="B29" s="67"/>
    </row>
    <row r="30" spans="2:28" ht="11.25" customHeight="1" x14ac:dyDescent="0.2">
      <c r="B30" s="67"/>
    </row>
    <row r="32" spans="2:28" ht="11.25" customHeight="1" x14ac:dyDescent="0.2">
      <c r="B32" s="6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5FE78-2378-4669-868B-488D2F560FBB}">
  <sheetPr>
    <tabColor theme="4"/>
  </sheetPr>
  <dimension ref="B1:AD44"/>
  <sheetViews>
    <sheetView showGridLines="0" zoomScaleNormal="100" workbookViewId="0">
      <selection activeCell="R6" sqref="R6"/>
    </sheetView>
  </sheetViews>
  <sheetFormatPr defaultColWidth="6.75" defaultRowHeight="11.25" customHeight="1" x14ac:dyDescent="0.2"/>
  <cols>
    <col min="1" max="1" width="2.5" style="27" customWidth="1"/>
    <col min="2" max="2" width="22.5" style="27" customWidth="1"/>
    <col min="3" max="16" width="7.5" style="27" customWidth="1"/>
    <col min="17" max="17" width="22.5" style="27" customWidth="1"/>
    <col min="18" max="46" width="7.5" style="27" customWidth="1"/>
    <col min="47" max="73" width="6" style="27" customWidth="1"/>
    <col min="74" max="16384" width="6.75" style="27"/>
  </cols>
  <sheetData>
    <row r="1" spans="2:30" ht="11.25" customHeight="1" x14ac:dyDescent="0.2">
      <c r="E1" s="169"/>
    </row>
    <row r="6" spans="2:30" ht="11.25" customHeight="1" x14ac:dyDescent="0.3">
      <c r="C6" s="39" t="s">
        <v>99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2"/>
      <c r="R6" s="39" t="s">
        <v>100</v>
      </c>
      <c r="S6"/>
      <c r="T6"/>
      <c r="U6"/>
      <c r="V6"/>
      <c r="W6"/>
      <c r="X6"/>
      <c r="Y6"/>
      <c r="Z6"/>
      <c r="AA6"/>
      <c r="AB6"/>
      <c r="AC6"/>
      <c r="AD6"/>
    </row>
    <row r="7" spans="2:30" ht="11.25" customHeight="1" x14ac:dyDescent="0.3">
      <c r="B7" s="137"/>
      <c r="C7" s="209">
        <v>2012</v>
      </c>
      <c r="D7" s="209">
        <v>2013</v>
      </c>
      <c r="E7" s="209">
        <v>2014</v>
      </c>
      <c r="F7" s="209">
        <v>2015</v>
      </c>
      <c r="G7" s="209">
        <v>2016</v>
      </c>
      <c r="H7" s="209">
        <v>2017</v>
      </c>
      <c r="I7" s="209">
        <v>2018</v>
      </c>
      <c r="J7" s="209">
        <v>2019</v>
      </c>
      <c r="K7" s="209">
        <v>2020</v>
      </c>
      <c r="L7" s="209">
        <v>2021</v>
      </c>
      <c r="M7" s="338">
        <v>2022</v>
      </c>
      <c r="Q7" s="137"/>
      <c r="R7" s="214">
        <v>2012</v>
      </c>
      <c r="S7" s="153">
        <v>2013</v>
      </c>
      <c r="T7" s="153">
        <v>2014</v>
      </c>
      <c r="U7" s="153">
        <v>2015</v>
      </c>
      <c r="V7" s="153">
        <v>2016</v>
      </c>
      <c r="W7" s="153">
        <v>2017</v>
      </c>
      <c r="X7" s="153">
        <v>2018</v>
      </c>
      <c r="Y7" s="153">
        <v>2019</v>
      </c>
      <c r="Z7" s="153">
        <v>2020</v>
      </c>
      <c r="AA7" s="153">
        <v>2021</v>
      </c>
      <c r="AB7" s="338">
        <v>2022</v>
      </c>
      <c r="AC7"/>
      <c r="AD7"/>
    </row>
    <row r="8" spans="2:30" ht="11.25" customHeight="1" x14ac:dyDescent="0.3">
      <c r="B8" s="252" t="s">
        <v>26</v>
      </c>
      <c r="C8" s="253">
        <v>353</v>
      </c>
      <c r="D8" s="254">
        <v>531</v>
      </c>
      <c r="E8" s="254">
        <v>694</v>
      </c>
      <c r="F8" s="254">
        <v>661</v>
      </c>
      <c r="G8" s="254">
        <v>490</v>
      </c>
      <c r="H8" s="254">
        <v>546</v>
      </c>
      <c r="I8" s="254">
        <v>541</v>
      </c>
      <c r="J8" s="254">
        <v>638</v>
      </c>
      <c r="K8" s="254">
        <v>901</v>
      </c>
      <c r="L8" s="254">
        <v>1097</v>
      </c>
      <c r="M8" s="255">
        <v>816</v>
      </c>
      <c r="Q8" s="268" t="s">
        <v>26</v>
      </c>
      <c r="R8" s="269">
        <v>0.61331306584479339</v>
      </c>
      <c r="S8" s="270">
        <v>0.83649432200900642</v>
      </c>
      <c r="T8" s="270">
        <v>0.70680871605887818</v>
      </c>
      <c r="U8" s="270">
        <v>0.8075135572398765</v>
      </c>
      <c r="V8" s="270">
        <v>0.34579420149718626</v>
      </c>
      <c r="W8" s="270">
        <v>0.65831108643799241</v>
      </c>
      <c r="X8" s="270">
        <v>0.41911604924846502</v>
      </c>
      <c r="Y8" s="270">
        <v>0.97124817524610318</v>
      </c>
      <c r="Z8" s="270">
        <v>1.116759875352948</v>
      </c>
      <c r="AA8" s="270">
        <v>3.9552677343214695</v>
      </c>
      <c r="AB8" s="271">
        <v>3.9925759889099237</v>
      </c>
      <c r="AC8"/>
      <c r="AD8"/>
    </row>
    <row r="9" spans="2:30" ht="11.25" customHeight="1" x14ac:dyDescent="0.3">
      <c r="B9" s="256" t="s">
        <v>27</v>
      </c>
      <c r="C9" s="257">
        <v>495</v>
      </c>
      <c r="D9" s="258">
        <v>632</v>
      </c>
      <c r="E9" s="258">
        <v>769</v>
      </c>
      <c r="F9" s="258">
        <v>810</v>
      </c>
      <c r="G9" s="258">
        <v>873</v>
      </c>
      <c r="H9" s="258">
        <v>1014</v>
      </c>
      <c r="I9" s="258">
        <v>1192</v>
      </c>
      <c r="J9" s="258">
        <v>1332</v>
      </c>
      <c r="K9" s="258">
        <v>1481</v>
      </c>
      <c r="L9" s="258">
        <v>1932</v>
      </c>
      <c r="M9" s="259">
        <v>1703</v>
      </c>
      <c r="Q9" s="272" t="s">
        <v>27</v>
      </c>
      <c r="R9" s="273">
        <v>1.1268333590501203</v>
      </c>
      <c r="S9" s="274">
        <v>1.6101249498786099</v>
      </c>
      <c r="T9" s="274">
        <v>2.6583357001900079</v>
      </c>
      <c r="U9" s="274">
        <v>3.9668834221444795</v>
      </c>
      <c r="V9" s="274">
        <v>3.3162952067809304</v>
      </c>
      <c r="W9" s="274">
        <v>4.3717150363806034</v>
      </c>
      <c r="X9" s="274">
        <v>5.6233840604618015</v>
      </c>
      <c r="Y9" s="274">
        <v>7.7974483721685779</v>
      </c>
      <c r="Z9" s="274">
        <v>9.5338875794012328</v>
      </c>
      <c r="AA9" s="274">
        <v>20.145593372191644</v>
      </c>
      <c r="AB9" s="275">
        <v>17.216144309746117</v>
      </c>
      <c r="AC9"/>
      <c r="AD9"/>
    </row>
    <row r="10" spans="2:30" ht="11.25" customHeight="1" x14ac:dyDescent="0.3">
      <c r="B10" s="256" t="s">
        <v>74</v>
      </c>
      <c r="C10" s="260">
        <v>765</v>
      </c>
      <c r="D10" s="261">
        <v>984</v>
      </c>
      <c r="E10" s="261">
        <v>1457</v>
      </c>
      <c r="F10" s="261">
        <v>1446</v>
      </c>
      <c r="G10" s="261">
        <v>1599</v>
      </c>
      <c r="H10" s="261">
        <v>1814</v>
      </c>
      <c r="I10" s="261">
        <v>1969</v>
      </c>
      <c r="J10" s="261">
        <v>2091</v>
      </c>
      <c r="K10" s="261">
        <v>1970</v>
      </c>
      <c r="L10" s="261">
        <v>2199</v>
      </c>
      <c r="M10" s="262">
        <v>2180</v>
      </c>
      <c r="Q10" s="272" t="s">
        <v>74</v>
      </c>
      <c r="R10" s="276">
        <v>1.2500586491117589</v>
      </c>
      <c r="S10" s="277">
        <v>1.7669565283180562</v>
      </c>
      <c r="T10" s="277">
        <v>2.4032340679767374</v>
      </c>
      <c r="U10" s="277">
        <v>3.2153807549715099</v>
      </c>
      <c r="V10" s="277">
        <v>3.6342979107598636</v>
      </c>
      <c r="W10" s="277">
        <v>4.3140937960998214</v>
      </c>
      <c r="X10" s="277">
        <v>6.0581570157361693</v>
      </c>
      <c r="Y10" s="277">
        <v>7.6649164984155052</v>
      </c>
      <c r="Z10" s="277">
        <v>9.9770102639303406</v>
      </c>
      <c r="AA10" s="277">
        <v>19.903121970324609</v>
      </c>
      <c r="AB10" s="278">
        <v>18.622960610089613</v>
      </c>
      <c r="AC10"/>
      <c r="AD10"/>
    </row>
    <row r="11" spans="2:30" ht="11.25" customHeight="1" x14ac:dyDescent="0.3">
      <c r="B11" s="256" t="s">
        <v>29</v>
      </c>
      <c r="C11" s="257">
        <v>247</v>
      </c>
      <c r="D11" s="258">
        <v>316</v>
      </c>
      <c r="E11" s="258">
        <v>362</v>
      </c>
      <c r="F11" s="258">
        <v>436</v>
      </c>
      <c r="G11" s="258">
        <v>407</v>
      </c>
      <c r="H11" s="258">
        <v>479</v>
      </c>
      <c r="I11" s="258">
        <v>615</v>
      </c>
      <c r="J11" s="258">
        <v>595</v>
      </c>
      <c r="K11" s="258">
        <v>618</v>
      </c>
      <c r="L11" s="258">
        <v>805</v>
      </c>
      <c r="M11" s="259">
        <v>649</v>
      </c>
      <c r="Q11" s="272" t="s">
        <v>29</v>
      </c>
      <c r="R11" s="273">
        <v>0.81104272999445037</v>
      </c>
      <c r="S11" s="274">
        <v>0.79386814419789065</v>
      </c>
      <c r="T11" s="274">
        <v>1.1409088529300322</v>
      </c>
      <c r="U11" s="274">
        <v>1.8273737279160196</v>
      </c>
      <c r="V11" s="274">
        <v>1.9141561561130511</v>
      </c>
      <c r="W11" s="274">
        <v>2.6267367588094581</v>
      </c>
      <c r="X11" s="274">
        <v>3.5089958690266907</v>
      </c>
      <c r="Y11" s="274">
        <v>4.020475264734249</v>
      </c>
      <c r="Z11" s="274">
        <v>4.5210226647068232</v>
      </c>
      <c r="AA11" s="274">
        <v>10.725463991854259</v>
      </c>
      <c r="AB11" s="275">
        <v>9.0459429406112726</v>
      </c>
      <c r="AC11"/>
      <c r="AD11"/>
    </row>
    <row r="12" spans="2:30" ht="11.25" customHeight="1" x14ac:dyDescent="0.3">
      <c r="B12" s="256" t="s">
        <v>58</v>
      </c>
      <c r="C12" s="260">
        <v>367</v>
      </c>
      <c r="D12" s="261">
        <v>491</v>
      </c>
      <c r="E12" s="261">
        <v>636</v>
      </c>
      <c r="F12" s="261">
        <v>827</v>
      </c>
      <c r="G12" s="261">
        <v>946</v>
      </c>
      <c r="H12" s="261">
        <v>990</v>
      </c>
      <c r="I12" s="261">
        <v>1047</v>
      </c>
      <c r="J12" s="261">
        <v>1212</v>
      </c>
      <c r="K12" s="261">
        <v>1204</v>
      </c>
      <c r="L12" s="261">
        <v>1540</v>
      </c>
      <c r="M12" s="262">
        <v>1084</v>
      </c>
      <c r="Q12" s="272" t="s">
        <v>58</v>
      </c>
      <c r="R12" s="276">
        <v>0.58223229388981002</v>
      </c>
      <c r="S12" s="277">
        <v>0.805283714836318</v>
      </c>
      <c r="T12" s="277">
        <v>1.0385684306652674</v>
      </c>
      <c r="U12" s="277">
        <v>1.9058276669933896</v>
      </c>
      <c r="V12" s="277">
        <v>2.2537090094542918</v>
      </c>
      <c r="W12" s="277">
        <v>2.105453634230277</v>
      </c>
      <c r="X12" s="277">
        <v>2.4389599398437491</v>
      </c>
      <c r="Y12" s="277">
        <v>4.5155518840550153</v>
      </c>
      <c r="Z12" s="277">
        <v>5.9450078915578315</v>
      </c>
      <c r="AA12" s="277">
        <v>12.516903416132896</v>
      </c>
      <c r="AB12" s="278">
        <v>10.214405039575098</v>
      </c>
      <c r="AC12"/>
      <c r="AD12"/>
    </row>
    <row r="13" spans="2:30" ht="11.25" customHeight="1" x14ac:dyDescent="0.3">
      <c r="B13" s="256" t="s">
        <v>28</v>
      </c>
      <c r="C13" s="257">
        <v>337</v>
      </c>
      <c r="D13" s="258">
        <v>495</v>
      </c>
      <c r="E13" s="258">
        <v>541</v>
      </c>
      <c r="F13" s="258">
        <v>580</v>
      </c>
      <c r="G13" s="258">
        <v>617</v>
      </c>
      <c r="H13" s="258">
        <v>594</v>
      </c>
      <c r="I13" s="258">
        <v>802</v>
      </c>
      <c r="J13" s="258">
        <v>902</v>
      </c>
      <c r="K13" s="258">
        <v>951</v>
      </c>
      <c r="L13" s="258">
        <v>1229</v>
      </c>
      <c r="M13" s="259">
        <v>1021</v>
      </c>
      <c r="Q13" s="272" t="s">
        <v>28</v>
      </c>
      <c r="R13" s="273">
        <v>0.45586344041840376</v>
      </c>
      <c r="S13" s="274">
        <v>0.45800890598397009</v>
      </c>
      <c r="T13" s="274">
        <v>0.52588365471660714</v>
      </c>
      <c r="U13" s="274">
        <v>0.68786300702242997</v>
      </c>
      <c r="V13" s="274">
        <v>1.167644554272006</v>
      </c>
      <c r="W13" s="274">
        <v>1.0752747807975311</v>
      </c>
      <c r="X13" s="274">
        <v>1.5738994314843009</v>
      </c>
      <c r="Y13" s="274">
        <v>1.9448777243625852</v>
      </c>
      <c r="Z13" s="274">
        <v>2.7105389082047777</v>
      </c>
      <c r="AA13" s="274">
        <v>9.6685507014568834</v>
      </c>
      <c r="AB13" s="275">
        <v>5.5808376797103119</v>
      </c>
      <c r="AC13"/>
      <c r="AD13"/>
    </row>
    <row r="14" spans="2:30" ht="11.25" customHeight="1" x14ac:dyDescent="0.3">
      <c r="B14" s="263" t="s">
        <v>75</v>
      </c>
      <c r="C14" s="264">
        <v>1285</v>
      </c>
      <c r="D14" s="265">
        <v>1691</v>
      </c>
      <c r="E14" s="265">
        <v>2306</v>
      </c>
      <c r="F14" s="265">
        <v>2312</v>
      </c>
      <c r="G14" s="265">
        <v>2415</v>
      </c>
      <c r="H14" s="265">
        <v>2846</v>
      </c>
      <c r="I14" s="265">
        <v>3276</v>
      </c>
      <c r="J14" s="265">
        <v>3458</v>
      </c>
      <c r="K14" s="265">
        <v>3605</v>
      </c>
      <c r="L14" s="265">
        <v>4226</v>
      </c>
      <c r="M14" s="266">
        <v>3488</v>
      </c>
      <c r="Q14" s="279" t="s">
        <v>75</v>
      </c>
      <c r="R14" s="280">
        <v>2.6966049887859311</v>
      </c>
      <c r="S14" s="281">
        <v>3.0775936153857502</v>
      </c>
      <c r="T14" s="281">
        <v>3.9319115677875467</v>
      </c>
      <c r="U14" s="281">
        <v>6.8176920204069029</v>
      </c>
      <c r="V14" s="281">
        <v>6.4502001888029303</v>
      </c>
      <c r="W14" s="281">
        <v>10.200476642997581</v>
      </c>
      <c r="X14" s="281">
        <v>11.341975635528554</v>
      </c>
      <c r="Y14" s="281">
        <v>12.861028093042442</v>
      </c>
      <c r="Z14" s="281">
        <v>15.62028691433925</v>
      </c>
      <c r="AA14" s="281">
        <v>32.019834222339057</v>
      </c>
      <c r="AB14" s="282">
        <v>26.958393734699275</v>
      </c>
      <c r="AC14"/>
      <c r="AD14"/>
    </row>
    <row r="15" spans="2:30" ht="11.25" customHeight="1" x14ac:dyDescent="0.3">
      <c r="B15" s="66" t="s">
        <v>41</v>
      </c>
      <c r="C15" s="66"/>
      <c r="Q15" s="66" t="s">
        <v>41</v>
      </c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2:30" ht="11.25" customHeight="1" x14ac:dyDescent="0.3"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7:30" ht="11.25" customHeight="1" x14ac:dyDescent="0.3"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7:30" ht="11.25" customHeight="1" x14ac:dyDescent="0.3"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7:30" ht="11.25" customHeight="1" x14ac:dyDescent="0.3"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7:30" ht="11.25" customHeight="1" x14ac:dyDescent="0.3"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7:30" ht="11.25" customHeight="1" x14ac:dyDescent="0.3"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7:30" ht="11.25" customHeight="1" x14ac:dyDescent="0.3"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7:30" ht="11.25" customHeight="1" x14ac:dyDescent="0.3"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7:30" ht="11.25" customHeight="1" x14ac:dyDescent="0.3"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7:30" ht="11.25" customHeight="1" x14ac:dyDescent="0.3"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7:30" ht="11.25" customHeight="1" x14ac:dyDescent="0.3"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7:30" ht="11.25" customHeight="1" x14ac:dyDescent="0.3"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7:30" ht="11.25" customHeight="1" x14ac:dyDescent="0.3"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7:30" ht="11.25" customHeight="1" x14ac:dyDescent="0.3"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7:30" ht="11.25" customHeight="1" x14ac:dyDescent="0.3"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7:30" ht="11.25" customHeight="1" x14ac:dyDescent="0.3"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7:30" ht="11.25" customHeight="1" x14ac:dyDescent="0.3"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7:30" ht="11.25" customHeight="1" x14ac:dyDescent="0.3"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7:30" ht="11.25" customHeight="1" x14ac:dyDescent="0.3"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7:30" ht="11.25" customHeight="1" x14ac:dyDescent="0.3"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7:30" ht="11.25" customHeight="1" x14ac:dyDescent="0.3"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7:30" ht="11.25" customHeight="1" x14ac:dyDescent="0.3"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7:30" ht="11.25" customHeight="1" x14ac:dyDescent="0.3"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7:30" ht="11.25" customHeight="1" x14ac:dyDescent="0.3"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7:30" ht="11.25" customHeight="1" x14ac:dyDescent="0.3"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7:30" ht="11.25" customHeight="1" x14ac:dyDescent="0.3"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7:30" ht="11.25" customHeight="1" x14ac:dyDescent="0.3"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7:30" ht="11.25" customHeight="1" x14ac:dyDescent="0.3"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7:30" ht="11.25" customHeight="1" x14ac:dyDescent="0.3"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A4F3E-E93A-43CB-9A34-178477D1D269}">
  <sheetPr>
    <tabColor theme="4"/>
  </sheetPr>
  <dimension ref="A1:AG15"/>
  <sheetViews>
    <sheetView showGridLines="0" zoomScaleNormal="100" workbookViewId="0">
      <selection activeCell="R6" sqref="R6"/>
    </sheetView>
  </sheetViews>
  <sheetFormatPr defaultColWidth="6.75" defaultRowHeight="11.25" customHeight="1" x14ac:dyDescent="0.2"/>
  <cols>
    <col min="1" max="1" width="2.5" style="207" customWidth="1"/>
    <col min="2" max="2" width="22.5" style="207" customWidth="1"/>
    <col min="3" max="16" width="7.5" style="207" customWidth="1"/>
    <col min="17" max="17" width="22.5" style="207" customWidth="1"/>
    <col min="18" max="41" width="7.5" style="207" customWidth="1"/>
    <col min="42" max="65" width="6" style="207" customWidth="1"/>
    <col min="66" max="16384" width="6.75" style="207"/>
  </cols>
  <sheetData>
    <row r="1" spans="1:33" ht="11.25" customHeight="1" x14ac:dyDescent="0.2">
      <c r="E1" s="184"/>
    </row>
    <row r="6" spans="1:33" ht="11.25" customHeight="1" x14ac:dyDescent="0.3">
      <c r="B6" s="208"/>
      <c r="C6" s="39" t="s">
        <v>97</v>
      </c>
      <c r="R6" s="39" t="s">
        <v>98</v>
      </c>
    </row>
    <row r="7" spans="1:33" ht="11.25" customHeight="1" x14ac:dyDescent="0.2">
      <c r="B7" s="137"/>
      <c r="C7" s="139">
        <v>2012</v>
      </c>
      <c r="D7" s="139">
        <v>2013</v>
      </c>
      <c r="E7" s="139">
        <v>2014</v>
      </c>
      <c r="F7" s="139">
        <v>2015</v>
      </c>
      <c r="G7" s="139">
        <v>2016</v>
      </c>
      <c r="H7" s="139">
        <v>2017</v>
      </c>
      <c r="I7" s="139">
        <v>2018</v>
      </c>
      <c r="J7" s="139">
        <v>2019</v>
      </c>
      <c r="K7" s="139">
        <v>2020</v>
      </c>
      <c r="L7" s="139">
        <v>2021</v>
      </c>
      <c r="M7" s="140">
        <v>2022</v>
      </c>
      <c r="Q7" s="137"/>
      <c r="R7" s="139">
        <v>2012</v>
      </c>
      <c r="S7" s="139">
        <v>2013</v>
      </c>
      <c r="T7" s="139">
        <v>2014</v>
      </c>
      <c r="U7" s="139">
        <v>2015</v>
      </c>
      <c r="V7" s="139">
        <v>2016</v>
      </c>
      <c r="W7" s="139">
        <v>2017</v>
      </c>
      <c r="X7" s="139">
        <v>2018</v>
      </c>
      <c r="Y7" s="139">
        <v>2019</v>
      </c>
      <c r="Z7" s="139">
        <v>2020</v>
      </c>
      <c r="AA7" s="139">
        <v>2021</v>
      </c>
      <c r="AB7" s="339">
        <v>2022</v>
      </c>
    </row>
    <row r="8" spans="1:33" ht="11.25" customHeight="1" x14ac:dyDescent="0.2">
      <c r="B8" s="214" t="s">
        <v>20</v>
      </c>
      <c r="C8" s="215">
        <v>2</v>
      </c>
      <c r="D8" s="216">
        <v>6</v>
      </c>
      <c r="E8" s="216">
        <v>7</v>
      </c>
      <c r="F8" s="216">
        <v>11</v>
      </c>
      <c r="G8" s="216">
        <v>15</v>
      </c>
      <c r="H8" s="216">
        <v>9</v>
      </c>
      <c r="I8" s="216">
        <v>20</v>
      </c>
      <c r="J8" s="216">
        <v>17</v>
      </c>
      <c r="K8" s="216">
        <v>23</v>
      </c>
      <c r="L8" s="216">
        <v>22</v>
      </c>
      <c r="M8" s="217">
        <v>18</v>
      </c>
      <c r="Q8" s="141" t="s">
        <v>20</v>
      </c>
      <c r="R8" s="218">
        <v>2.9478221035999998E-4</v>
      </c>
      <c r="S8" s="218">
        <v>1.8364192462000002E-3</v>
      </c>
      <c r="T8" s="218">
        <v>2.4657637271000002E-3</v>
      </c>
      <c r="U8" s="218">
        <v>3.5412948021000005E-3</v>
      </c>
      <c r="V8" s="218">
        <v>3.9286880826000002E-3</v>
      </c>
      <c r="W8" s="218">
        <v>2.4431479090000004E-3</v>
      </c>
      <c r="X8" s="218">
        <v>6.2158404672299997E-3</v>
      </c>
      <c r="Y8" s="218">
        <v>4.4818581326000004E-3</v>
      </c>
      <c r="Z8" s="218">
        <v>7.5446186522999999E-3</v>
      </c>
      <c r="AA8" s="218">
        <v>6.3749929386199998E-3</v>
      </c>
      <c r="AB8" s="219">
        <v>4.9968740762400023E-3</v>
      </c>
    </row>
    <row r="9" spans="1:33" ht="11.25" customHeight="1" x14ac:dyDescent="0.3">
      <c r="A9" s="208"/>
      <c r="B9" s="220" t="s">
        <v>21</v>
      </c>
      <c r="C9" s="221">
        <v>1</v>
      </c>
      <c r="D9" s="222">
        <v>7</v>
      </c>
      <c r="E9" s="222">
        <v>6</v>
      </c>
      <c r="F9" s="222">
        <v>10</v>
      </c>
      <c r="G9" s="222">
        <v>8</v>
      </c>
      <c r="H9" s="222">
        <v>9</v>
      </c>
      <c r="I9" s="222">
        <v>20</v>
      </c>
      <c r="J9" s="222">
        <v>27</v>
      </c>
      <c r="K9" s="222">
        <v>30</v>
      </c>
      <c r="L9" s="222">
        <v>24</v>
      </c>
      <c r="M9" s="223">
        <v>29</v>
      </c>
      <c r="Q9" s="224" t="s">
        <v>21</v>
      </c>
      <c r="R9" s="225">
        <v>6.8983980670000002E-4</v>
      </c>
      <c r="S9" s="225">
        <v>4.8399784949000003E-3</v>
      </c>
      <c r="T9" s="225">
        <v>4.4886211047000003E-3</v>
      </c>
      <c r="U9" s="225">
        <v>7.5691538195000003E-3</v>
      </c>
      <c r="V9" s="225">
        <v>5.5004203007000003E-3</v>
      </c>
      <c r="W9" s="225">
        <v>6.0752784982000003E-3</v>
      </c>
      <c r="X9" s="225">
        <v>1.5397024096799997E-2</v>
      </c>
      <c r="Y9" s="225">
        <v>2.0021074394100002E-2</v>
      </c>
      <c r="Z9" s="225">
        <v>2.23898319697E-2</v>
      </c>
      <c r="AA9" s="225">
        <v>1.7635422223599997E-2</v>
      </c>
      <c r="AB9" s="226">
        <v>2.1643015453900002E-2</v>
      </c>
    </row>
    <row r="10" spans="1:33" ht="11.25" customHeight="1" x14ac:dyDescent="0.3">
      <c r="A10" s="208"/>
      <c r="B10" s="220" t="s">
        <v>22</v>
      </c>
      <c r="C10" s="227">
        <v>23</v>
      </c>
      <c r="D10" s="228">
        <v>22</v>
      </c>
      <c r="E10" s="228">
        <v>27</v>
      </c>
      <c r="F10" s="228">
        <v>40</v>
      </c>
      <c r="G10" s="228">
        <v>42</v>
      </c>
      <c r="H10" s="228">
        <v>57</v>
      </c>
      <c r="I10" s="228">
        <v>72</v>
      </c>
      <c r="J10" s="228">
        <v>104</v>
      </c>
      <c r="K10" s="228">
        <v>97</v>
      </c>
      <c r="L10" s="228">
        <v>118</v>
      </c>
      <c r="M10" s="229">
        <v>109</v>
      </c>
      <c r="Q10" s="224" t="s">
        <v>22</v>
      </c>
      <c r="R10" s="230">
        <v>5.3900645714000009E-2</v>
      </c>
      <c r="S10" s="230">
        <v>5.9804212130999991E-2</v>
      </c>
      <c r="T10" s="230">
        <v>6.5088026308999999E-2</v>
      </c>
      <c r="U10" s="230">
        <v>9.8820254668000013E-2</v>
      </c>
      <c r="V10" s="230">
        <v>9.6982632018999995E-2</v>
      </c>
      <c r="W10" s="230">
        <v>0.14634713023000001</v>
      </c>
      <c r="X10" s="230">
        <v>0.17718782851700005</v>
      </c>
      <c r="Y10" s="230">
        <v>0.2538756770870001</v>
      </c>
      <c r="Z10" s="230">
        <v>0.23985688505799993</v>
      </c>
      <c r="AA10" s="230">
        <v>0.33276500865600012</v>
      </c>
      <c r="AB10" s="231">
        <v>0.28442731342400002</v>
      </c>
    </row>
    <row r="11" spans="1:33" ht="11.25" customHeight="1" x14ac:dyDescent="0.3">
      <c r="A11" s="208"/>
      <c r="B11" s="220" t="s">
        <v>23</v>
      </c>
      <c r="C11" s="221">
        <v>3</v>
      </c>
      <c r="D11" s="222">
        <v>9</v>
      </c>
      <c r="E11" s="222">
        <v>8</v>
      </c>
      <c r="F11" s="222">
        <v>8</v>
      </c>
      <c r="G11" s="222">
        <v>13</v>
      </c>
      <c r="H11" s="222">
        <v>16</v>
      </c>
      <c r="I11" s="222">
        <v>29</v>
      </c>
      <c r="J11" s="222">
        <v>45</v>
      </c>
      <c r="K11" s="222">
        <v>58</v>
      </c>
      <c r="L11" s="222">
        <v>58</v>
      </c>
      <c r="M11" s="223">
        <v>52</v>
      </c>
      <c r="Q11" s="224" t="s">
        <v>23</v>
      </c>
      <c r="R11" s="225">
        <v>2.3155315999999999E-2</v>
      </c>
      <c r="S11" s="225">
        <v>5.8954089666999998E-2</v>
      </c>
      <c r="T11" s="225">
        <v>5.1749318188999992E-2</v>
      </c>
      <c r="U11" s="225">
        <v>5.8495894245000006E-2</v>
      </c>
      <c r="V11" s="225">
        <v>9.9886738552999982E-2</v>
      </c>
      <c r="W11" s="225">
        <v>0.11015125055800001</v>
      </c>
      <c r="X11" s="225">
        <v>0.20457645913200001</v>
      </c>
      <c r="Y11" s="225">
        <v>0.2948721942039999</v>
      </c>
      <c r="Z11" s="225">
        <v>0.40633974170199993</v>
      </c>
      <c r="AA11" s="225">
        <v>0.40352898321599989</v>
      </c>
      <c r="AB11" s="226">
        <v>0.3497311957180001</v>
      </c>
    </row>
    <row r="12" spans="1:33" ht="11.25" customHeight="1" x14ac:dyDescent="0.3">
      <c r="A12" s="208"/>
      <c r="B12" s="220" t="s">
        <v>24</v>
      </c>
      <c r="C12" s="227">
        <v>7</v>
      </c>
      <c r="D12" s="228">
        <v>6</v>
      </c>
      <c r="E12" s="228">
        <v>18</v>
      </c>
      <c r="F12" s="228">
        <v>13</v>
      </c>
      <c r="G12" s="228">
        <v>16</v>
      </c>
      <c r="H12" s="228">
        <v>21</v>
      </c>
      <c r="I12" s="228">
        <v>38</v>
      </c>
      <c r="J12" s="228">
        <v>36</v>
      </c>
      <c r="K12" s="228">
        <v>64</v>
      </c>
      <c r="L12" s="228">
        <v>76</v>
      </c>
      <c r="M12" s="229">
        <v>66</v>
      </c>
      <c r="Q12" s="224" t="s">
        <v>24</v>
      </c>
      <c r="R12" s="230">
        <v>0.126773781025</v>
      </c>
      <c r="S12" s="230">
        <v>0.10809811179899999</v>
      </c>
      <c r="T12" s="230">
        <v>0.28029575972999998</v>
      </c>
      <c r="U12" s="230">
        <v>0.218028028125</v>
      </c>
      <c r="V12" s="230">
        <v>0.26956391275100006</v>
      </c>
      <c r="W12" s="230">
        <v>0.30549918419700001</v>
      </c>
      <c r="X12" s="230">
        <v>0.63871832261999995</v>
      </c>
      <c r="Y12" s="230">
        <v>0.6194976406449999</v>
      </c>
      <c r="Z12" s="230">
        <v>1.0175788768829999</v>
      </c>
      <c r="AA12" s="230">
        <v>1.2300757301190004</v>
      </c>
      <c r="AB12" s="231">
        <v>1.078686187463</v>
      </c>
    </row>
    <row r="13" spans="1:33" ht="11.25" customHeight="1" x14ac:dyDescent="0.3">
      <c r="A13" s="208"/>
      <c r="B13" s="220" t="s">
        <v>25</v>
      </c>
      <c r="C13" s="221">
        <v>2</v>
      </c>
      <c r="D13" s="222">
        <v>7</v>
      </c>
      <c r="E13" s="222">
        <v>12</v>
      </c>
      <c r="F13" s="222">
        <v>18</v>
      </c>
      <c r="G13" s="222">
        <v>21</v>
      </c>
      <c r="H13" s="222">
        <v>21</v>
      </c>
      <c r="I13" s="222">
        <v>33</v>
      </c>
      <c r="J13" s="222">
        <v>39</v>
      </c>
      <c r="K13" s="222">
        <v>78</v>
      </c>
      <c r="L13" s="222">
        <v>132</v>
      </c>
      <c r="M13" s="223">
        <v>123</v>
      </c>
      <c r="Q13" s="142" t="s">
        <v>25</v>
      </c>
      <c r="R13" s="232">
        <v>8.509696347899999E-2</v>
      </c>
      <c r="S13" s="232">
        <v>0.50412186065500009</v>
      </c>
      <c r="T13" s="232">
        <v>0.81460465336799992</v>
      </c>
      <c r="U13" s="232">
        <v>2.1824543146309998</v>
      </c>
      <c r="V13" s="232">
        <v>2.3418931937399998</v>
      </c>
      <c r="W13" s="232">
        <v>2.6214034006200007</v>
      </c>
      <c r="X13" s="232">
        <v>2.0437877517640004</v>
      </c>
      <c r="Y13" s="232">
        <v>4.2864838663140006</v>
      </c>
      <c r="Z13" s="232">
        <v>8.0882456099080002</v>
      </c>
      <c r="AA13" s="232">
        <v>21.539495976122002</v>
      </c>
      <c r="AB13" s="233">
        <v>14.871659901331995</v>
      </c>
    </row>
    <row r="14" spans="1:33" ht="11.25" customHeight="1" x14ac:dyDescent="0.2">
      <c r="B14" s="210" t="s">
        <v>43</v>
      </c>
      <c r="C14" s="211">
        <v>4</v>
      </c>
      <c r="D14" s="212">
        <v>4</v>
      </c>
      <c r="E14" s="212">
        <v>9</v>
      </c>
      <c r="F14" s="212">
        <v>4</v>
      </c>
      <c r="G14" s="212">
        <v>14</v>
      </c>
      <c r="H14" s="212">
        <v>12</v>
      </c>
      <c r="I14" s="212">
        <v>18</v>
      </c>
      <c r="J14" s="212">
        <v>30</v>
      </c>
      <c r="K14" s="212">
        <v>44</v>
      </c>
      <c r="L14" s="212">
        <v>50</v>
      </c>
      <c r="M14" s="213">
        <v>65</v>
      </c>
      <c r="Q14" s="37" t="s">
        <v>41</v>
      </c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</row>
    <row r="15" spans="1:33" ht="11.25" customHeight="1" x14ac:dyDescent="0.3">
      <c r="B15" s="37" t="s">
        <v>41</v>
      </c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Q15" s="208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5E248-E1C4-4C69-86D9-381D08C4D2F7}">
  <sheetPr>
    <tabColor theme="4"/>
  </sheetPr>
  <dimension ref="B1:N10"/>
  <sheetViews>
    <sheetView showGridLines="0" zoomScaleNormal="100" workbookViewId="0"/>
  </sheetViews>
  <sheetFormatPr defaultColWidth="6.75" defaultRowHeight="11.25" customHeight="1" x14ac:dyDescent="0.2"/>
  <cols>
    <col min="1" max="1" width="2.5" style="27" customWidth="1"/>
    <col min="2" max="2" width="22.5" style="27" customWidth="1"/>
    <col min="3" max="16" width="7.5" style="27" customWidth="1"/>
    <col min="17" max="17" width="22.5" style="27" customWidth="1"/>
    <col min="18" max="28" width="7.5" style="27" customWidth="1"/>
    <col min="29" max="35" width="6" style="27" customWidth="1"/>
    <col min="36" max="16384" width="6.75" style="27"/>
  </cols>
  <sheetData>
    <row r="1" spans="2:14" ht="11.25" customHeight="1" x14ac:dyDescent="0.2">
      <c r="E1" s="184"/>
    </row>
    <row r="2" spans="2:14" ht="11.25" customHeight="1" x14ac:dyDescent="0.2">
      <c r="E2" s="184"/>
    </row>
    <row r="3" spans="2:14" ht="11.25" customHeight="1" x14ac:dyDescent="0.2">
      <c r="E3" s="184"/>
    </row>
    <row r="6" spans="2:14" ht="11.25" customHeight="1" x14ac:dyDescent="0.2">
      <c r="B6" s="207"/>
      <c r="C6" s="63" t="s">
        <v>96</v>
      </c>
      <c r="D6" s="207"/>
      <c r="E6" s="207"/>
      <c r="F6" s="207"/>
      <c r="G6" s="207"/>
      <c r="H6" s="207"/>
      <c r="I6" s="207"/>
    </row>
    <row r="7" spans="2:14" ht="11.25" customHeight="1" x14ac:dyDescent="0.2">
      <c r="B7" s="137"/>
      <c r="C7" s="214">
        <v>2012</v>
      </c>
      <c r="D7" s="153">
        <v>2013</v>
      </c>
      <c r="E7" s="153">
        <v>2014</v>
      </c>
      <c r="F7" s="153">
        <v>2015</v>
      </c>
      <c r="G7" s="153">
        <v>2016</v>
      </c>
      <c r="H7" s="153">
        <v>2017</v>
      </c>
      <c r="I7" s="153">
        <v>2018</v>
      </c>
      <c r="J7" s="153">
        <v>2019</v>
      </c>
      <c r="K7" s="153">
        <v>2020</v>
      </c>
      <c r="L7" s="153">
        <v>2021</v>
      </c>
      <c r="M7" s="337">
        <v>2022</v>
      </c>
    </row>
    <row r="8" spans="2:14" ht="11.25" customHeight="1" x14ac:dyDescent="0.3">
      <c r="B8" s="141" t="s">
        <v>8</v>
      </c>
      <c r="C8" s="303">
        <v>4.3286543748610509</v>
      </c>
      <c r="D8" s="283">
        <v>5.8418014651952275</v>
      </c>
      <c r="E8" s="283">
        <v>7.6814034709853294</v>
      </c>
      <c r="F8" s="283">
        <v>12.506686138597169</v>
      </c>
      <c r="G8" s="283">
        <v>12.622938368664945</v>
      </c>
      <c r="H8" s="283">
        <v>16.375443484681522</v>
      </c>
      <c r="I8" s="283">
        <v>20.631414415478449</v>
      </c>
      <c r="J8" s="283">
        <v>27.462240177208272</v>
      </c>
      <c r="K8" s="283">
        <v>36.01062952068542</v>
      </c>
      <c r="L8" s="283">
        <v>84.600429650345944</v>
      </c>
      <c r="M8" s="284">
        <v>71.080782646332281</v>
      </c>
      <c r="N8" s="180"/>
    </row>
    <row r="9" spans="2:14" ht="11.25" customHeight="1" x14ac:dyDescent="0.2">
      <c r="B9" s="224" t="s">
        <v>55</v>
      </c>
      <c r="C9" s="304">
        <v>1104</v>
      </c>
      <c r="D9" s="285">
        <v>1376</v>
      </c>
      <c r="E9" s="285">
        <v>1743</v>
      </c>
      <c r="F9" s="285">
        <v>2039</v>
      </c>
      <c r="G9" s="285">
        <v>2255</v>
      </c>
      <c r="H9" s="285">
        <v>2666</v>
      </c>
      <c r="I9" s="285">
        <v>3162</v>
      </c>
      <c r="J9" s="285">
        <v>3422</v>
      </c>
      <c r="K9" s="285">
        <v>3851</v>
      </c>
      <c r="L9" s="285">
        <v>4926</v>
      </c>
      <c r="M9" s="286">
        <v>4147</v>
      </c>
    </row>
    <row r="10" spans="2:14" ht="11.25" customHeight="1" x14ac:dyDescent="0.2">
      <c r="B10" s="66" t="s">
        <v>41</v>
      </c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</row>
  </sheetData>
  <conditionalFormatting sqref="C10:M10">
    <cfRule type="cellIs" dxfId="5" priority="3" operator="equal">
      <formula>FALSE</formula>
    </cfRule>
  </conditionalFormatting>
  <conditionalFormatting sqref="J10:M10">
    <cfRule type="cellIs" dxfId="4" priority="2" operator="equal">
      <formula>FALSE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78ff2e-7cd1-4db1-a5aa-e80c3081f3be" xsi:nil="true"/>
    <lcf76f155ced4ddcb4097134ff3c332f xmlns="b96edc54-fd25-472f-aabc-2b7bfc40a2d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AA3D276758EA42B2E3B7D39B364A60" ma:contentTypeVersion="15" ma:contentTypeDescription="Create a new document." ma:contentTypeScope="" ma:versionID="21e2d1fee9c02c2b6c05722afb90acd9">
  <xsd:schema xmlns:xsd="http://www.w3.org/2001/XMLSchema" xmlns:xs="http://www.w3.org/2001/XMLSchema" xmlns:p="http://schemas.microsoft.com/office/2006/metadata/properties" xmlns:ns2="b96edc54-fd25-472f-aabc-2b7bfc40a2df" xmlns:ns3="6e78ff2e-7cd1-4db1-a5aa-e80c3081f3be" xmlns:ns4="a9f75129-9d9b-4f89-a9e4-00ed9b168d42" targetNamespace="http://schemas.microsoft.com/office/2006/metadata/properties" ma:root="true" ma:fieldsID="f74c17103d0a781af8228e15d9155788" ns2:_="" ns3:_="" ns4:_="">
    <xsd:import namespace="b96edc54-fd25-472f-aabc-2b7bfc40a2df"/>
    <xsd:import namespace="6e78ff2e-7cd1-4db1-a5aa-e80c3081f3be"/>
    <xsd:import namespace="a9f75129-9d9b-4f89-a9e4-00ed9b168d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4:SharedWithUsers" minOccurs="0"/>
                <xsd:element ref="ns4:SharedWithDetail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edc54-fd25-472f-aabc-2b7bfc40a2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957a171-654f-4563-9f59-7d53f9f432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78ff2e-7cd1-4db1-a5aa-e80c3081f3b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757390e-33f7-4e72-92f7-34143a5fc9f1}" ma:internalName="TaxCatchAll" ma:showField="CatchAllData" ma:web="a9f75129-9d9b-4f89-a9e4-00ed9b168d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f75129-9d9b-4f89-a9e4-00ed9b168d42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8C7FFF-81F6-4C6B-9EDB-8896C3810F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16C5F4-E982-4B11-B883-A524FE00339C}">
  <ds:schemaRefs>
    <ds:schemaRef ds:uri="http://purl.org/dc/elements/1.1/"/>
    <ds:schemaRef ds:uri="b96edc54-fd25-472f-aabc-2b7bfc40a2df"/>
    <ds:schemaRef ds:uri="http://www.w3.org/XML/1998/namespace"/>
    <ds:schemaRef ds:uri="6e78ff2e-7cd1-4db1-a5aa-e80c3081f3b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a9f75129-9d9b-4f89-a9e4-00ed9b168d42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91EA81A-1DB4-4B7B-B167-9D33B9D939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6edc54-fd25-472f-aabc-2b7bfc40a2df"/>
    <ds:schemaRef ds:uri="6e78ff2e-7cd1-4db1-a5aa-e80c3081f3be"/>
    <ds:schemaRef ds:uri="a9f75129-9d9b-4f89-a9e4-00ed9b168d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Table of Contents</vt:lpstr>
      <vt:lpstr>Deal Activity x Year</vt:lpstr>
      <vt:lpstr>Deal Activity x Stage</vt:lpstr>
      <vt:lpstr>Deal Activity x Series</vt:lpstr>
      <vt:lpstr>Deal Activity x Size</vt:lpstr>
      <vt:lpstr>Deal Activity x Sector</vt:lpstr>
      <vt:lpstr>Deal Activity x Region</vt:lpstr>
      <vt:lpstr>Venture Growth x Size</vt:lpstr>
      <vt:lpstr>Nontraditional VC x Year</vt:lpstr>
      <vt:lpstr>Nontraditional VC x Size</vt:lpstr>
      <vt:lpstr>Nontraditional VC x Sector</vt:lpstr>
      <vt:lpstr>DACH Activity x Deals</vt:lpstr>
      <vt:lpstr>DACH Activity x Exits</vt:lpstr>
      <vt:lpstr>Exit Activity x Year</vt:lpstr>
      <vt:lpstr>Exit Activity x Type</vt:lpstr>
      <vt:lpstr>Fundraising Activity x Year</vt:lpstr>
      <vt:lpstr>Fundraising Activity x Size</vt:lpstr>
      <vt:lpstr>Fundraising Activity x Region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Bailey York</dc:creator>
  <cp:keywords/>
  <dc:description/>
  <cp:lastModifiedBy>Wilkins Swiger</cp:lastModifiedBy>
  <cp:revision/>
  <dcterms:created xsi:type="dcterms:W3CDTF">2021-07-26T15:41:19Z</dcterms:created>
  <dcterms:modified xsi:type="dcterms:W3CDTF">2023-01-18T22:15:13Z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0x01010000AA3D276758EA42B2E3B7D39B364A60</vt:lpwstr>
  </property>
  <property fmtid="{D5CDD505-2E9C-101B-9397-08002B2CF9AE}" pid="3" name="Order">
    <vt:r8>91800</vt:r8>
  </property>
  <property fmtid="{D5CDD505-2E9C-101B-9397-08002B2CF9AE}" pid="4" name="MediaServiceImageTags">
    <vt:lpwstr/>
  </property>
  <property fmtid="{D5CDD505-2E9C-101B-9397-08002B2CF9AE}" pid="5" name="ComplianceAsset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</Properties>
</file>